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firstSheet="1" activeTab="1"/>
  </bookViews>
  <sheets>
    <sheet name="Лист1" sheetId="1" r:id="rId1"/>
    <sheet name="TDSheet" sheetId="2" r:id="rId2"/>
  </sheets>
  <definedNames>
    <definedName name="_xlnm.Print_Area" localSheetId="1">'TDSheet'!$A$1:$Q$101</definedName>
  </definedNames>
  <calcPr fullCalcOnLoad="1"/>
</workbook>
</file>

<file path=xl/sharedStrings.xml><?xml version="1.0" encoding="utf-8"?>
<sst xmlns="http://schemas.openxmlformats.org/spreadsheetml/2006/main" count="157" uniqueCount="106">
  <si>
    <t>Наказ / розпорядчий документ</t>
  </si>
  <si>
    <t>Наказ</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</si>
  <si>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</si>
  <si>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</si>
  <si>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</si>
  <si>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</si>
  <si>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</si>
  <si>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</si>
  <si>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</si>
  <si>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</si>
  <si>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</si>
  <si>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</si>
  <si>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</si>
  <si>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</si>
  <si>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</si>
  <si>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</si>
  <si>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Проведення капітального ремонту</t>
  </si>
  <si>
    <t>Усього</t>
  </si>
  <si>
    <t>9. Перелік регіональних цільових програм, які виконуються у складі бюджетної програми:</t>
  </si>
  <si>
    <t>Регіональні цільові програми - всього</t>
  </si>
  <si>
    <t>10. Результативні показники бюджетної програми у розрізі підпрограм і завдань:</t>
  </si>
  <si>
    <t>Показники</t>
  </si>
  <si>
    <t>Одниця виміру</t>
  </si>
  <si>
    <t>Джерело інформації</t>
  </si>
  <si>
    <t>Значення показника</t>
  </si>
  <si>
    <t>од.</t>
  </si>
  <si>
    <t>продукту</t>
  </si>
  <si>
    <t>ефективності</t>
  </si>
  <si>
    <t>розрахунок</t>
  </si>
  <si>
    <t>грн</t>
  </si>
  <si>
    <t>якості</t>
  </si>
  <si>
    <t>%</t>
  </si>
  <si>
    <t>Кількість одиниць придбаного обладнання</t>
  </si>
  <si>
    <t>звітність установ</t>
  </si>
  <si>
    <t>тис.грн</t>
  </si>
  <si>
    <t>Метраж об'єктів, що планується відремонтувати</t>
  </si>
  <si>
    <t>Середня вартість ремонту 1 кв.м.</t>
  </si>
  <si>
    <t>Питома вага відремонтованої площі у загальній площі, що потребує ремонту</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</si>
  <si>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</si>
  <si>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</si>
  <si>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</si>
  <si>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</si>
  <si>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</si>
  <si>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</si>
  <si>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</si>
  <si>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</si>
  <si>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</si>
  <si>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</si>
  <si>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</si>
  <si>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(підпис)</t>
  </si>
  <si>
    <t>(ініціали та прізвище)</t>
  </si>
  <si>
    <t xml:space="preserve"> ПОГОДЖЕНО: </t>
  </si>
  <si>
    <t xml:space="preserve">ЗАТВЕРДЖЕНО </t>
  </si>
  <si>
    <t>Наказ Міністерства фінансів України 26 серпня 2014 року №836</t>
  </si>
  <si>
    <t xml:space="preserve">ЗАТВЕРДЖЕНО: </t>
  </si>
  <si>
    <t>ПАСПОРТ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</si>
  <si>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</si>
  <si>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</si>
  <si>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</si>
  <si>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</si>
  <si>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</si>
  <si>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</si>
  <si>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</si>
  <si>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</si>
  <si>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</si>
  <si>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</si>
  <si>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5.</t>
  </si>
  <si>
    <t>Підстави для виконання бюджетної програми:</t>
  </si>
  <si>
    <t xml:space="preserve">14. Розпорядження міського голови від  26.05.2017р.№ 141р </t>
  </si>
  <si>
    <t>15.Рішення Миколаївської міської ради від 31.05.2017р. № 21/9</t>
  </si>
  <si>
    <t>16.Розпорядження міського голови від 20.06.2017р. №166р</t>
  </si>
  <si>
    <t>17.Розпорядження міського голови від 17.07.2017р. №206р</t>
  </si>
  <si>
    <t>18.Рішення виконавчого комітету від 14.08.2017р.№673</t>
  </si>
  <si>
    <t>19.Рішення Миколаївської міської ради від 13.09.2017р. № 24/14</t>
  </si>
  <si>
    <t>Середні витрати на придбання 1 обладнання</t>
  </si>
  <si>
    <t>Обсяг річної економії бюджетних коштів в результаті проведення капітального ремонту</t>
  </si>
  <si>
    <t>20.Розпорядження міського голови від 01.12.2017р. №369р</t>
  </si>
  <si>
    <t>Завдання 1</t>
  </si>
  <si>
    <t>Назва регіональної цільової програми та підпрограми</t>
  </si>
  <si>
    <t>Надання соціальних послуг, зокрема стаціонарного догляду,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</si>
  <si>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м²</t>
  </si>
  <si>
    <t>бюджетної програми місцевого бюджету на 2018 рік</t>
  </si>
  <si>
    <t>0810000</t>
  </si>
  <si>
    <t>Підпрограма 1</t>
  </si>
  <si>
    <t>Департамент праці та соціального захисту насеення Миколаївської міської ради</t>
  </si>
  <si>
    <t>рахунок,накладна</t>
  </si>
  <si>
    <t>Виконання інвестиційних проектів</t>
  </si>
  <si>
    <t>0817363</t>
  </si>
  <si>
    <t>0490</t>
  </si>
  <si>
    <t>Виконання інвестиційних проектів в  рамках здійснення  заходів щодо соціально - економічного розвитку окремих територій</t>
  </si>
  <si>
    <t xml:space="preserve">Придбання обладнання та предметів довгострокового користування </t>
  </si>
  <si>
    <t>Субвенція державного бюджету місцевим бюджетам на здійснення заходів щодо соціально- економічного розвитку окремих територій</t>
  </si>
  <si>
    <t>0800000</t>
  </si>
  <si>
    <t>Василенко С.М.</t>
  </si>
  <si>
    <t>Директор департаменту фінансів Миколаївської міської ради</t>
  </si>
  <si>
    <t>Святелик В.Є</t>
  </si>
  <si>
    <t>0817360</t>
  </si>
  <si>
    <t xml:space="preserve">економія коштів на рік, що виникла за результатами  впровадження в експлуатацію придбанного обладнання </t>
  </si>
  <si>
    <t>Кошти що передаються із загального фонду бюджету до бюджету розвитку (спеціального фонду)</t>
  </si>
  <si>
    <t>1. Конституція України від 28.06.1996 №254к/96-ВР.
2. Бюджетний кодекс України від 08.07.2010 №2456-VI.
3.  Закон України  "Про Державний бюджет України на 2018 рік" від 07.12.2017р. № 2246 - VІII, зі змінами.
4. Закон України "Про соціальні послуги" від 19.06.03 р. № 966 -ІV
5. Постанова кабінету міністрів України від 29.12.2009 р. № 1417 "Деякі питання діяльності територіальних центрів соціального обслуговування (надання соціальних послуг)"
6.Наказ Міністерства фінансів України від 26.08.2014 р.№ 836 "Про деякі питання запровадження програмно-цільового методу складання та виконання місцевих бюджетів" та "Правила складання паспортів бюджетних програм місцевих бюджетів та звітів про їх виконання"
7. Наказ Міністерства фінансівУкраїни від 27.07.2011р.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8. Рішення міської ради від 04.10.06 р. № 6/22 "Про створення Міського територіального центру по соціальному обслуговуванню незахищених верств населення"
9. Рішення Миколаївської міської ради від 29.09.2016  "Про затверждення Положення про міський територіальний центр соціального обслуговування (надання соціальних послуг)" 
10. Міська програма "Соціальний захист" на 2017-2019 роки, затверджена рішенням Миколаївської міської ради від 23.12.2016 № 13/10, зі змінами та доповненями. 
11.Розпорядження Кабінету Міністрів України від 13.06.2018р.№ 423-р "Деякі питання розподілу у 2018 році субвенції з державного бюджету місцевим бюджетам на здійснення заходів щодо соціально-економічного розвитку окремих територій "
12. Розпорядження міського голови від 27.07.2018р.№214р</t>
  </si>
  <si>
    <t>Директор департаменту праці та соціального захисту населення Миколаївської міської ради</t>
  </si>
  <si>
    <t>Кошти місцевого бюджету</t>
  </si>
  <si>
    <t>13.Рішення Миколаївської міської ради від 09.11.2018р. №46/5</t>
  </si>
  <si>
    <t>Обсяг бюджетних призначень/бюджетних асигнувань  -  373,600 тис.гривень, у тому числі загального фонду -  0 тис.гривень та спеціального фонду - 373,600 тис.гривень</t>
  </si>
  <si>
    <t>14.Розпорядження міського голови від 27.12.2018р.№413р</t>
  </si>
  <si>
    <t xml:space="preserve">Департаменту фінансів Миколаївської міської ради від 09.08.2018 року №81/90 (у редакції наказу департаменту праці та соціального захисту насеення Миколаївської міської ради та департаменту фінансів Миколаївської міської ради від  29.12.2018р. № 200/ 192  )        </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</si>
</sst>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
    <numFmt numFmtId="181" formatCode="0.0"/>
    <numFmt numFmtId="182" formatCode="#,##0.00&quot;р.&quot;"/>
    <numFmt numFmtId="183" formatCode="0.0000"/>
    <numFmt numFmtId="184" formatCode="0.00000"/>
  </numFmts>
  <fonts count="29">
    <font>
      <sz val="8"/>
      <name val="Arial"/>
      <family val="2"/>
    </font>
    <font>
      <sz val="7"/>
      <name val="Arial"/>
      <family val="2"/>
    </font>
    <font>
      <b/>
      <sz val="10"/>
      <name val="Arial"/>
      <family val="2"/>
    </font>
    <font>
      <b/>
      <sz val="12"/>
      <name val="Arial"/>
      <family val="2"/>
    </font>
    <font>
      <b/>
      <i/>
      <sz val="12"/>
      <name val="Arial"/>
      <family val="2"/>
    </font>
    <font>
      <b/>
      <sz val="8"/>
      <name val="Arial"/>
      <family val="2"/>
    </font>
    <font>
      <sz val="6"/>
      <name val="Arial"/>
      <family val="2"/>
    </font>
    <font>
      <b/>
      <sz val="9"/>
      <name val="Arial"/>
      <family val="2"/>
    </font>
    <font>
      <i/>
      <sz val="9"/>
      <name val="Arial"/>
      <family val="2"/>
    </font>
    <font>
      <sz val="10"/>
      <name val="Arial"/>
      <family val="2"/>
    </font>
    <font>
      <b/>
      <sz val="7.5"/>
      <name val="Arial"/>
      <family val="2"/>
    </font>
    <font>
      <b/>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thin"/>
    </border>
    <border>
      <left style="medium"/>
      <right style="thin"/>
      <top style="medium"/>
      <bottom>
        <color indexed="63"/>
      </bottom>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thin"/>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medium"/>
      <top style="medium"/>
      <bottom style="thin"/>
    </border>
    <border>
      <left style="thin"/>
      <right>
        <color indexed="63"/>
      </right>
      <top>
        <color indexed="63"/>
      </top>
      <bottom style="thin"/>
    </border>
    <border>
      <left style="thin"/>
      <right style="thin"/>
      <top>
        <color indexed="63"/>
      </top>
      <bottom style="medium"/>
    </border>
    <border>
      <left style="medium"/>
      <right>
        <color indexed="63"/>
      </right>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0" fillId="0" borderId="0">
      <alignment/>
      <protection/>
    </xf>
    <xf numFmtId="0" fontId="0" fillId="0" borderId="0">
      <alignment/>
      <protection/>
    </xf>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6" fillId="0" borderId="9" applyNumberFormat="0" applyFill="0" applyAlignment="0" applyProtection="0"/>
    <xf numFmtId="0" fontId="27" fillId="0" borderId="0" applyNumberFormat="0" applyFill="0" applyBorder="0" applyAlignment="0" applyProtection="0"/>
    <xf numFmtId="0" fontId="0" fillId="0" borderId="0">
      <alignment/>
      <protection/>
    </xf>
    <xf numFmtId="0" fontId="0" fillId="0" borderId="0">
      <alignment/>
      <protection/>
    </xf>
    <xf numFmtId="0" fontId="28" fillId="4" borderId="0" applyNumberFormat="0" applyBorder="0" applyAlignment="0" applyProtection="0"/>
  </cellStyleXfs>
  <cellXfs count="182">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5" fillId="0" borderId="0" xfId="0" applyFont="1" applyAlignment="1">
      <alignment horizontal="left"/>
    </xf>
    <xf numFmtId="0" fontId="0" fillId="0" borderId="10" xfId="0" applyNumberFormat="1" applyFont="1" applyBorder="1" applyAlignment="1">
      <alignment horizontal="center" vertical="top"/>
    </xf>
    <xf numFmtId="1" fontId="6" fillId="0" borderId="0" xfId="0" applyNumberFormat="1" applyFont="1" applyAlignment="1">
      <alignment horizontal="left" vertical="top"/>
    </xf>
    <xf numFmtId="0" fontId="5"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5" fillId="0" borderId="12" xfId="0" applyFont="1" applyBorder="1" applyAlignment="1">
      <alignment horizontal="left"/>
    </xf>
    <xf numFmtId="1" fontId="5" fillId="0" borderId="12" xfId="0" applyNumberFormat="1" applyFont="1" applyBorder="1" applyAlignment="1">
      <alignment horizontal="center"/>
    </xf>
    <xf numFmtId="1" fontId="0" fillId="0" borderId="13" xfId="0" applyNumberFormat="1" applyFont="1" applyBorder="1" applyAlignment="1">
      <alignment horizontal="left"/>
    </xf>
    <xf numFmtId="0" fontId="5" fillId="0" borderId="13" xfId="0" applyNumberFormat="1" applyFont="1" applyBorder="1" applyAlignment="1">
      <alignment horizontal="right" vertical="center" wrapText="1"/>
    </xf>
    <xf numFmtId="0" fontId="5" fillId="0" borderId="14" xfId="0" applyNumberFormat="1" applyFont="1" applyBorder="1" applyAlignment="1">
      <alignment horizontal="center" vertical="center"/>
    </xf>
    <xf numFmtId="1" fontId="5" fillId="0" borderId="15" xfId="0" applyNumberFormat="1" applyFont="1" applyBorder="1" applyAlignment="1">
      <alignment horizontal="center"/>
    </xf>
    <xf numFmtId="1" fontId="5" fillId="0" borderId="13" xfId="0" applyNumberFormat="1" applyFont="1" applyBorder="1" applyAlignment="1">
      <alignment horizontal="left"/>
    </xf>
    <xf numFmtId="0" fontId="0" fillId="0" borderId="13" xfId="0" applyNumberFormat="1" applyFont="1" applyBorder="1" applyAlignment="1">
      <alignment horizontal="left" vertical="center" wrapText="1"/>
    </xf>
    <xf numFmtId="0" fontId="5" fillId="0" borderId="16" xfId="0" applyNumberFormat="1" applyFont="1" applyBorder="1" applyAlignment="1">
      <alignment horizontal="center" vertical="center" wrapText="1"/>
    </xf>
    <xf numFmtId="0" fontId="5" fillId="0" borderId="16" xfId="0" applyNumberFormat="1" applyFont="1" applyBorder="1" applyAlignment="1">
      <alignment horizontal="center" vertical="center"/>
    </xf>
    <xf numFmtId="0" fontId="7" fillId="0" borderId="0" xfId="0" applyNumberFormat="1" applyFont="1" applyAlignment="1">
      <alignment horizontal="left" vertical="top"/>
    </xf>
    <xf numFmtId="0" fontId="6" fillId="0" borderId="0" xfId="0" applyFont="1" applyAlignment="1">
      <alignment horizontal="left"/>
    </xf>
    <xf numFmtId="1" fontId="0" fillId="0" borderId="0" xfId="0" applyNumberFormat="1" applyAlignment="1">
      <alignment horizontal="right"/>
    </xf>
    <xf numFmtId="0" fontId="2" fillId="0" borderId="0" xfId="0" applyFont="1" applyAlignment="1">
      <alignment horizontal="left"/>
    </xf>
    <xf numFmtId="0" fontId="0" fillId="24" borderId="13" xfId="0" applyNumberFormat="1" applyFill="1" applyBorder="1" applyAlignment="1">
      <alignment horizontal="left" vertical="center" wrapText="1"/>
    </xf>
    <xf numFmtId="0" fontId="0" fillId="24" borderId="0" xfId="0" applyFill="1" applyAlignment="1">
      <alignment/>
    </xf>
    <xf numFmtId="49" fontId="5" fillId="0" borderId="13" xfId="0" applyNumberFormat="1" applyFont="1" applyBorder="1" applyAlignment="1">
      <alignment horizontal="left"/>
    </xf>
    <xf numFmtId="49" fontId="0" fillId="0" borderId="0" xfId="0" applyNumberFormat="1" applyAlignment="1">
      <alignment horizontal="left"/>
    </xf>
    <xf numFmtId="0" fontId="9" fillId="0" borderId="0" xfId="0" applyNumberFormat="1" applyFont="1" applyAlignment="1">
      <alignment wrapText="1"/>
    </xf>
    <xf numFmtId="0" fontId="5" fillId="0" borderId="0" xfId="0" applyNumberFormat="1" applyFont="1" applyBorder="1" applyAlignment="1">
      <alignment wrapText="1"/>
    </xf>
    <xf numFmtId="0" fontId="0" fillId="0" borderId="10" xfId="0" applyNumberFormat="1" applyBorder="1" applyAlignment="1">
      <alignment horizontal="center"/>
    </xf>
    <xf numFmtId="49" fontId="5" fillId="0" borderId="12" xfId="0" applyNumberFormat="1" applyFont="1" applyBorder="1" applyAlignment="1">
      <alignment horizontal="left"/>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2" fontId="0" fillId="0" borderId="0" xfId="0" applyNumberFormat="1" applyFont="1" applyBorder="1" applyAlignment="1">
      <alignment horizontal="center" vertical="center" wrapText="1"/>
    </xf>
    <xf numFmtId="0" fontId="5" fillId="0" borderId="0" xfId="0" applyNumberFormat="1" applyFont="1" applyBorder="1" applyAlignment="1">
      <alignment horizontal="right" vertical="center" wrapText="1"/>
    </xf>
    <xf numFmtId="180" fontId="5" fillId="0" borderId="0" xfId="0" applyNumberFormat="1" applyFont="1" applyBorder="1" applyAlignment="1">
      <alignment horizontal="right" vertical="center" wrapText="1"/>
    </xf>
    <xf numFmtId="0" fontId="2" fillId="0" borderId="0" xfId="0" applyNumberFormat="1" applyFont="1" applyAlignment="1">
      <alignment horizontal="left" wrapText="1"/>
    </xf>
    <xf numFmtId="49" fontId="11" fillId="0" borderId="13" xfId="0" applyNumberFormat="1" applyFont="1" applyBorder="1" applyAlignment="1">
      <alignment horizontal="left"/>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1" fontId="5" fillId="0" borderId="18" xfId="0" applyNumberFormat="1" applyFont="1" applyBorder="1" applyAlignment="1">
      <alignment horizontal="center" vertical="center"/>
    </xf>
    <xf numFmtId="180" fontId="5" fillId="0" borderId="18" xfId="0" applyNumberFormat="1" applyFont="1" applyBorder="1" applyAlignment="1">
      <alignment horizontal="center" vertical="center"/>
    </xf>
    <xf numFmtId="180" fontId="5" fillId="0" borderId="19" xfId="0" applyNumberFormat="1" applyFont="1" applyBorder="1" applyAlignment="1">
      <alignment horizontal="center" vertical="center"/>
    </xf>
    <xf numFmtId="180" fontId="5" fillId="0" borderId="13" xfId="0" applyNumberFormat="1" applyFont="1" applyBorder="1" applyAlignment="1">
      <alignment horizontal="center" vertical="center" wrapText="1"/>
    </xf>
    <xf numFmtId="49" fontId="5" fillId="0" borderId="20" xfId="0" applyNumberFormat="1" applyFont="1" applyBorder="1" applyAlignment="1">
      <alignment horizontal="center" vertical="center"/>
    </xf>
    <xf numFmtId="1" fontId="5" fillId="0" borderId="20" xfId="0" applyNumberFormat="1" applyFont="1" applyBorder="1" applyAlignment="1">
      <alignment horizontal="center" vertical="center"/>
    </xf>
    <xf numFmtId="180" fontId="5" fillId="0" borderId="20" xfId="0" applyNumberFormat="1" applyFont="1" applyBorder="1" applyAlignment="1">
      <alignment horizontal="center" vertical="center"/>
    </xf>
    <xf numFmtId="0" fontId="5" fillId="0" borderId="14" xfId="0" applyFont="1" applyBorder="1" applyAlignment="1">
      <alignment horizontal="left"/>
    </xf>
    <xf numFmtId="49" fontId="5" fillId="0" borderId="16" xfId="0" applyNumberFormat="1" applyFont="1" applyBorder="1" applyAlignment="1">
      <alignment horizontal="left"/>
    </xf>
    <xf numFmtId="49" fontId="5" fillId="0" borderId="13" xfId="0" applyNumberFormat="1" applyFont="1" applyBorder="1" applyAlignment="1">
      <alignment horizontal="center" vertical="center"/>
    </xf>
    <xf numFmtId="1" fontId="5" fillId="0" borderId="14" xfId="0" applyNumberFormat="1" applyFont="1" applyBorder="1" applyAlignment="1">
      <alignment horizontal="center"/>
    </xf>
    <xf numFmtId="1" fontId="5" fillId="0" borderId="13" xfId="0" applyNumberFormat="1" applyFont="1" applyBorder="1" applyAlignment="1">
      <alignment horizontal="center" vertical="center" wrapText="1"/>
    </xf>
    <xf numFmtId="0" fontId="0" fillId="0" borderId="0" xfId="0" applyNumberFormat="1" applyAlignment="1">
      <alignment horizontal="left" wrapText="1"/>
    </xf>
    <xf numFmtId="0" fontId="5" fillId="0" borderId="0" xfId="0" applyNumberFormat="1" applyFont="1" applyAlignment="1">
      <alignment horizontal="left" wrapText="1"/>
    </xf>
    <xf numFmtId="0" fontId="0" fillId="0" borderId="0" xfId="0" applyNumberFormat="1" applyFont="1" applyAlignment="1">
      <alignment horizontal="left" wrapText="1"/>
    </xf>
    <xf numFmtId="0" fontId="5" fillId="0" borderId="0" xfId="0" applyNumberFormat="1" applyFont="1" applyAlignment="1">
      <alignment horizontal="left" vertical="top"/>
    </xf>
    <xf numFmtId="1" fontId="5" fillId="0" borderId="21" xfId="0" applyNumberFormat="1" applyFont="1" applyBorder="1" applyAlignment="1">
      <alignment horizontal="center"/>
    </xf>
    <xf numFmtId="49" fontId="5" fillId="0" borderId="0" xfId="0" applyNumberFormat="1" applyFont="1" applyAlignment="1">
      <alignment horizontal="left" wrapText="1"/>
    </xf>
    <xf numFmtId="0" fontId="0" fillId="0" borderId="10" xfId="0" applyNumberFormat="1" applyFont="1" applyBorder="1" applyAlignment="1">
      <alignment horizontal="center" vertical="top"/>
    </xf>
    <xf numFmtId="0" fontId="5" fillId="0" borderId="11" xfId="0" applyNumberFormat="1" applyFont="1" applyBorder="1" applyAlignment="1">
      <alignment horizontal="left" wrapText="1"/>
    </xf>
    <xf numFmtId="0" fontId="0" fillId="0" borderId="22" xfId="0" applyNumberFormat="1" applyFont="1" applyBorder="1" applyAlignment="1">
      <alignment horizontal="left" vertical="center" wrapText="1"/>
    </xf>
    <xf numFmtId="1" fontId="5" fillId="0" borderId="23" xfId="0" applyNumberFormat="1" applyFont="1" applyBorder="1" applyAlignment="1">
      <alignment horizontal="center" vertical="center" wrapText="1"/>
    </xf>
    <xf numFmtId="1" fontId="5" fillId="0" borderId="12" xfId="0" applyNumberFormat="1" applyFont="1" applyBorder="1" applyAlignment="1">
      <alignment horizontal="center"/>
    </xf>
    <xf numFmtId="0" fontId="5" fillId="0" borderId="22" xfId="0" applyNumberFormat="1" applyFont="1" applyBorder="1" applyAlignment="1">
      <alignment horizontal="left" vertical="center" wrapText="1"/>
    </xf>
    <xf numFmtId="180" fontId="5" fillId="0" borderId="13" xfId="0" applyNumberFormat="1" applyFont="1" applyBorder="1" applyAlignment="1">
      <alignment horizontal="center" vertical="center" wrapText="1"/>
    </xf>
    <xf numFmtId="180" fontId="5" fillId="0" borderId="22" xfId="0" applyNumberFormat="1" applyFont="1" applyBorder="1" applyAlignment="1">
      <alignment horizontal="center" vertical="center" wrapText="1"/>
    </xf>
    <xf numFmtId="0" fontId="5" fillId="0" borderId="13" xfId="0" applyFont="1" applyBorder="1" applyAlignment="1">
      <alignment horizontal="left"/>
    </xf>
    <xf numFmtId="1" fontId="5" fillId="0" borderId="22" xfId="0" applyNumberFormat="1" applyFont="1" applyBorder="1" applyAlignment="1">
      <alignment horizontal="center" vertical="center"/>
    </xf>
    <xf numFmtId="1" fontId="5" fillId="0" borderId="24" xfId="0" applyNumberFormat="1" applyFont="1" applyBorder="1" applyAlignment="1">
      <alignment horizontal="center" vertical="center"/>
    </xf>
    <xf numFmtId="180" fontId="5" fillId="0" borderId="13" xfId="0" applyNumberFormat="1" applyFont="1" applyBorder="1" applyAlignment="1">
      <alignment horizontal="right" vertical="center" wrapText="1"/>
    </xf>
    <xf numFmtId="180" fontId="0" fillId="0" borderId="13" xfId="0" applyNumberFormat="1" applyFont="1" applyBorder="1" applyAlignment="1">
      <alignment horizontal="center" vertical="center" wrapText="1"/>
    </xf>
    <xf numFmtId="1" fontId="0" fillId="0" borderId="22" xfId="0" applyNumberFormat="1" applyFont="1" applyBorder="1" applyAlignment="1">
      <alignment horizontal="center" vertical="center"/>
    </xf>
    <xf numFmtId="1" fontId="0" fillId="0" borderId="24" xfId="0" applyNumberFormat="1" applyFont="1" applyBorder="1" applyAlignment="1">
      <alignment horizontal="center" vertical="center"/>
    </xf>
    <xf numFmtId="0" fontId="0" fillId="0" borderId="22" xfId="0" applyNumberFormat="1" applyBorder="1" applyAlignment="1">
      <alignment horizontal="left" vertical="center" wrapText="1"/>
    </xf>
    <xf numFmtId="0" fontId="0" fillId="0" borderId="22" xfId="0" applyNumberFormat="1" applyFont="1" applyBorder="1" applyAlignment="1">
      <alignment horizontal="left" vertical="center" wrapText="1"/>
    </xf>
    <xf numFmtId="180" fontId="5" fillId="0" borderId="22" xfId="0" applyNumberFormat="1" applyFont="1" applyBorder="1" applyAlignment="1">
      <alignment horizontal="right" vertical="center" wrapText="1"/>
    </xf>
    <xf numFmtId="0" fontId="5" fillId="0" borderId="13" xfId="0" applyNumberFormat="1" applyFont="1" applyBorder="1" applyAlignment="1">
      <alignment horizontal="center" vertical="center" wrapText="1"/>
    </xf>
    <xf numFmtId="0" fontId="0" fillId="0" borderId="0" xfId="0" applyNumberFormat="1" applyAlignment="1">
      <alignment horizont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0" xfId="0" applyFont="1" applyAlignment="1">
      <alignment horizontal="left"/>
    </xf>
    <xf numFmtId="0" fontId="5" fillId="0" borderId="28" xfId="0" applyNumberFormat="1" applyFont="1" applyBorder="1" applyAlignment="1">
      <alignment horizontal="center"/>
    </xf>
    <xf numFmtId="0" fontId="5" fillId="0" borderId="29" xfId="0" applyNumberFormat="1" applyFont="1" applyBorder="1" applyAlignment="1">
      <alignment horizontal="center" vertical="center" wrapText="1"/>
    </xf>
    <xf numFmtId="0" fontId="5" fillId="0" borderId="26"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1" fontId="5" fillId="0" borderId="14" xfId="0" applyNumberFormat="1" applyFont="1" applyBorder="1" applyAlignment="1">
      <alignment horizontal="center"/>
    </xf>
    <xf numFmtId="1" fontId="5" fillId="0" borderId="25" xfId="0" applyNumberFormat="1" applyFont="1" applyBorder="1" applyAlignment="1">
      <alignment horizontal="center"/>
    </xf>
    <xf numFmtId="0" fontId="3" fillId="0" borderId="0" xfId="0" applyNumberFormat="1" applyFont="1" applyAlignment="1">
      <alignment horizontal="center" wrapText="1"/>
    </xf>
    <xf numFmtId="0" fontId="4" fillId="0" borderId="0" xfId="0" applyNumberFormat="1" applyFont="1" applyAlignment="1">
      <alignment horizontal="center"/>
    </xf>
    <xf numFmtId="49" fontId="5" fillId="24" borderId="0" xfId="0" applyNumberFormat="1" applyFont="1" applyFill="1" applyAlignment="1">
      <alignment horizontal="left" wrapText="1"/>
    </xf>
    <xf numFmtId="49" fontId="0" fillId="0" borderId="10" xfId="0" applyNumberFormat="1" applyFont="1" applyBorder="1" applyAlignment="1">
      <alignment horizontal="center" vertical="top"/>
    </xf>
    <xf numFmtId="0" fontId="0" fillId="24" borderId="11" xfId="0" applyNumberFormat="1" applyFill="1" applyBorder="1" applyAlignment="1">
      <alignment horizontal="left" wrapText="1"/>
    </xf>
    <xf numFmtId="0" fontId="0" fillId="24" borderId="11" xfId="0" applyNumberFormat="1" applyFont="1" applyFill="1" applyBorder="1" applyAlignment="1">
      <alignment horizontal="left" wrapText="1"/>
    </xf>
    <xf numFmtId="0" fontId="5" fillId="0" borderId="21"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32" xfId="0" applyNumberFormat="1" applyFont="1" applyBorder="1" applyAlignment="1">
      <alignment horizontal="center" vertical="center" wrapText="1"/>
    </xf>
    <xf numFmtId="0" fontId="5" fillId="0" borderId="29" xfId="0" applyNumberFormat="1" applyFont="1" applyBorder="1" applyAlignment="1">
      <alignment horizontal="center" vertical="center"/>
    </xf>
    <xf numFmtId="0" fontId="5" fillId="0" borderId="33" xfId="0" applyFont="1" applyBorder="1" applyAlignment="1">
      <alignment horizontal="left"/>
    </xf>
    <xf numFmtId="0" fontId="5" fillId="0" borderId="34" xfId="0" applyFont="1" applyBorder="1" applyAlignment="1">
      <alignment horizontal="center"/>
    </xf>
    <xf numFmtId="0" fontId="5" fillId="0" borderId="35" xfId="0" applyFont="1" applyBorder="1" applyAlignment="1">
      <alignment horizontal="center"/>
    </xf>
    <xf numFmtId="0" fontId="5" fillId="0" borderId="15" xfId="0" applyNumberFormat="1" applyFont="1" applyBorder="1" applyAlignment="1">
      <alignment horizontal="left"/>
    </xf>
    <xf numFmtId="0" fontId="5" fillId="0" borderId="36" xfId="0" applyNumberFormat="1" applyFont="1" applyBorder="1" applyAlignment="1">
      <alignment horizontal="left"/>
    </xf>
    <xf numFmtId="0" fontId="5" fillId="0" borderId="37" xfId="0" applyNumberFormat="1" applyFont="1" applyBorder="1" applyAlignment="1">
      <alignment horizontal="left"/>
    </xf>
    <xf numFmtId="180" fontId="5" fillId="0" borderId="38" xfId="0" applyNumberFormat="1" applyFont="1" applyBorder="1" applyAlignment="1">
      <alignment horizontal="right" vertical="center" wrapText="1"/>
    </xf>
    <xf numFmtId="0" fontId="5" fillId="0" borderId="34" xfId="0" applyNumberFormat="1" applyFont="1" applyBorder="1" applyAlignment="1">
      <alignment horizontal="left" vertical="center" wrapText="1"/>
    </xf>
    <xf numFmtId="0" fontId="5" fillId="0" borderId="36"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0" fontId="5" fillId="0" borderId="20" xfId="0" applyNumberFormat="1" applyFont="1" applyBorder="1" applyAlignment="1">
      <alignment horizontal="center" vertical="center" wrapText="1"/>
    </xf>
    <xf numFmtId="0" fontId="5" fillId="0" borderId="39" xfId="0" applyNumberFormat="1" applyFont="1" applyBorder="1" applyAlignment="1">
      <alignment horizontal="center" vertical="center"/>
    </xf>
    <xf numFmtId="0" fontId="5" fillId="0" borderId="38" xfId="0" applyNumberFormat="1" applyFont="1" applyBorder="1" applyAlignment="1">
      <alignment horizontal="right" vertical="center" wrapText="1"/>
    </xf>
    <xf numFmtId="180" fontId="5" fillId="0" borderId="40" xfId="0" applyNumberFormat="1" applyFont="1" applyBorder="1" applyAlignment="1">
      <alignment horizontal="right" vertical="center" wrapText="1"/>
    </xf>
    <xf numFmtId="1" fontId="5" fillId="0" borderId="33" xfId="0" applyNumberFormat="1" applyFont="1" applyBorder="1" applyAlignment="1">
      <alignment horizontal="center"/>
    </xf>
    <xf numFmtId="1" fontId="5" fillId="0" borderId="15" xfId="0" applyNumberFormat="1" applyFont="1" applyBorder="1" applyAlignment="1">
      <alignment horizontal="center"/>
    </xf>
    <xf numFmtId="180" fontId="0" fillId="24" borderId="13" xfId="0" applyNumberFormat="1" applyFont="1" applyFill="1" applyBorder="1" applyAlignment="1">
      <alignment horizontal="center" vertical="center" wrapText="1"/>
    </xf>
    <xf numFmtId="1" fontId="5" fillId="0" borderId="28" xfId="0" applyNumberFormat="1" applyFont="1" applyBorder="1" applyAlignment="1">
      <alignment horizontal="center"/>
    </xf>
    <xf numFmtId="0" fontId="0" fillId="0" borderId="0" xfId="0" applyAlignment="1">
      <alignment horizontal="left"/>
    </xf>
    <xf numFmtId="0" fontId="5" fillId="0" borderId="20" xfId="0" applyNumberFormat="1" applyFont="1" applyBorder="1" applyAlignment="1">
      <alignment horizontal="center" vertical="center"/>
    </xf>
    <xf numFmtId="0" fontId="6" fillId="0" borderId="0" xfId="0" applyFont="1" applyAlignment="1">
      <alignment horizontal="left"/>
    </xf>
    <xf numFmtId="0" fontId="5" fillId="0" borderId="14"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8" fillId="0" borderId="0" xfId="0" applyNumberFormat="1" applyFont="1" applyAlignment="1">
      <alignment horizontal="left" wrapText="1"/>
    </xf>
    <xf numFmtId="0" fontId="8" fillId="0" borderId="11" xfId="0" applyFont="1" applyBorder="1" applyAlignment="1">
      <alignment horizontal="center"/>
    </xf>
    <xf numFmtId="0" fontId="8" fillId="0" borderId="0" xfId="0" applyNumberFormat="1" applyFont="1" applyAlignment="1">
      <alignment horizontal="center"/>
    </xf>
    <xf numFmtId="4" fontId="0" fillId="0" borderId="13" xfId="0" applyNumberFormat="1" applyFont="1" applyBorder="1" applyAlignment="1">
      <alignment horizontal="center" vertical="center" wrapText="1"/>
    </xf>
    <xf numFmtId="0" fontId="5" fillId="0" borderId="0" xfId="0" applyFont="1" applyAlignment="1">
      <alignment horizontal="left"/>
    </xf>
    <xf numFmtId="0" fontId="0" fillId="0" borderId="0" xfId="0" applyAlignment="1">
      <alignment horizontal="center"/>
    </xf>
    <xf numFmtId="0" fontId="2" fillId="0" borderId="0" xfId="0" applyNumberFormat="1" applyFont="1" applyAlignment="1">
      <alignment horizontal="left" wrapText="1"/>
    </xf>
    <xf numFmtId="0" fontId="9" fillId="0" borderId="0" xfId="0" applyNumberFormat="1" applyFont="1" applyAlignment="1">
      <alignment horizontal="left" wrapText="1"/>
    </xf>
    <xf numFmtId="0" fontId="5" fillId="0" borderId="13" xfId="0" applyNumberFormat="1" applyFont="1" applyBorder="1" applyAlignment="1">
      <alignment horizontal="right" vertical="center" wrapText="1"/>
    </xf>
    <xf numFmtId="0" fontId="5" fillId="0" borderId="25"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13" xfId="0" applyNumberFormat="1" applyFont="1" applyBorder="1" applyAlignment="1">
      <alignment horizontal="left" vertical="center" wrapText="1"/>
    </xf>
    <xf numFmtId="0" fontId="5" fillId="0" borderId="42" xfId="0" applyNumberFormat="1" applyFont="1" applyBorder="1" applyAlignment="1">
      <alignment horizontal="center" vertical="center" wrapText="1"/>
    </xf>
    <xf numFmtId="1" fontId="5" fillId="0" borderId="40" xfId="0" applyNumberFormat="1" applyFont="1" applyBorder="1" applyAlignment="1">
      <alignment horizontal="left" vertical="center" wrapText="1"/>
    </xf>
    <xf numFmtId="1" fontId="5" fillId="0" borderId="11" xfId="0" applyNumberFormat="1" applyFont="1" applyBorder="1" applyAlignment="1">
      <alignment horizontal="left" vertical="center" wrapText="1"/>
    </xf>
    <xf numFmtId="1" fontId="5" fillId="0" borderId="43" xfId="0" applyNumberFormat="1" applyFont="1" applyBorder="1" applyAlignment="1">
      <alignment horizontal="left" vertical="center" wrapText="1"/>
    </xf>
    <xf numFmtId="1" fontId="5" fillId="0" borderId="22" xfId="0" applyNumberFormat="1" applyFont="1" applyBorder="1" applyAlignment="1">
      <alignment horizontal="center"/>
    </xf>
    <xf numFmtId="1" fontId="5" fillId="0" borderId="24" xfId="0" applyNumberFormat="1" applyFont="1" applyBorder="1" applyAlignment="1">
      <alignment horizontal="center"/>
    </xf>
    <xf numFmtId="1" fontId="5" fillId="0" borderId="40"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0" fontId="2" fillId="0" borderId="13" xfId="0" applyNumberFormat="1" applyFont="1" applyBorder="1" applyAlignment="1">
      <alignment horizontal="left" wrapText="1"/>
    </xf>
    <xf numFmtId="1" fontId="10" fillId="0" borderId="22" xfId="0" applyNumberFormat="1" applyFont="1" applyBorder="1" applyAlignment="1">
      <alignment horizontal="left"/>
    </xf>
    <xf numFmtId="1" fontId="10" fillId="0" borderId="24" xfId="0" applyNumberFormat="1" applyFont="1" applyBorder="1" applyAlignment="1">
      <alignment horizontal="left"/>
    </xf>
    <xf numFmtId="0" fontId="5" fillId="0" borderId="13" xfId="0" applyNumberFormat="1" applyFont="1" applyBorder="1" applyAlignment="1">
      <alignment horizontal="left" wrapText="1"/>
    </xf>
    <xf numFmtId="0" fontId="10" fillId="0" borderId="44" xfId="0" applyFont="1" applyBorder="1" applyAlignment="1">
      <alignment horizontal="center"/>
    </xf>
    <xf numFmtId="0" fontId="10" fillId="0" borderId="45" xfId="0" applyFont="1" applyBorder="1" applyAlignment="1">
      <alignment horizontal="center"/>
    </xf>
    <xf numFmtId="0" fontId="7" fillId="0" borderId="21"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7" fillId="0" borderId="32" xfId="0" applyNumberFormat="1" applyFont="1" applyBorder="1" applyAlignment="1">
      <alignment horizontal="center" vertical="center" wrapText="1"/>
    </xf>
    <xf numFmtId="0" fontId="5" fillId="0" borderId="14" xfId="0" applyNumberFormat="1" applyFont="1" applyBorder="1" applyAlignment="1">
      <alignment horizontal="center" vertical="center"/>
    </xf>
    <xf numFmtId="0" fontId="5" fillId="0" borderId="41" xfId="0" applyNumberFormat="1" applyFont="1" applyBorder="1" applyAlignment="1">
      <alignment horizontal="center" vertical="center"/>
    </xf>
    <xf numFmtId="0" fontId="0" fillId="0" borderId="46" xfId="0" applyNumberFormat="1" applyFont="1" applyBorder="1" applyAlignment="1">
      <alignment horizontal="left" vertical="center" wrapText="1"/>
    </xf>
    <xf numFmtId="0" fontId="0" fillId="0" borderId="24" xfId="0" applyNumberFormat="1" applyFont="1" applyBorder="1" applyAlignment="1">
      <alignment horizontal="left" vertical="center" wrapText="1"/>
    </xf>
    <xf numFmtId="1" fontId="0" fillId="0" borderId="13" xfId="0" applyNumberFormat="1" applyFont="1" applyBorder="1" applyAlignment="1">
      <alignment horizontal="center" vertical="center" wrapText="1"/>
    </xf>
    <xf numFmtId="180" fontId="0" fillId="0" borderId="22" xfId="0" applyNumberFormat="1" applyFont="1" applyBorder="1" applyAlignment="1">
      <alignment horizontal="right" vertical="center" wrapText="1"/>
    </xf>
    <xf numFmtId="180" fontId="0" fillId="0" borderId="13" xfId="0" applyNumberFormat="1" applyFont="1" applyBorder="1" applyAlignment="1">
      <alignment horizontal="right" vertical="center" wrapText="1"/>
    </xf>
    <xf numFmtId="0" fontId="7" fillId="0" borderId="29"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0" borderId="30"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41" xfId="0" applyNumberFormat="1" applyFont="1" applyBorder="1" applyAlignment="1">
      <alignment horizontal="center" vertical="center" wrapText="1"/>
    </xf>
    <xf numFmtId="0" fontId="5" fillId="0" borderId="22" xfId="0" applyNumberFormat="1" applyFont="1" applyBorder="1" applyAlignment="1">
      <alignment horizontal="right" vertical="center" wrapText="1"/>
    </xf>
    <xf numFmtId="0" fontId="7" fillId="0" borderId="25"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7" xfId="0" applyNumberFormat="1" applyFont="1" applyBorder="1" applyAlignment="1">
      <alignment horizontal="center" vertical="center"/>
    </xf>
    <xf numFmtId="180" fontId="0" fillId="24" borderId="22" xfId="0" applyNumberFormat="1" applyFont="1" applyFill="1" applyBorder="1" applyAlignment="1">
      <alignment horizontal="center" vertical="center" wrapText="1"/>
    </xf>
    <xf numFmtId="180" fontId="0" fillId="24" borderId="24" xfId="0" applyNumberFormat="1" applyFont="1" applyFill="1" applyBorder="1" applyAlignment="1">
      <alignment horizontal="center" vertical="center" wrapText="1"/>
    </xf>
    <xf numFmtId="0" fontId="5" fillId="0" borderId="22" xfId="0" applyFont="1" applyBorder="1" applyAlignment="1">
      <alignment horizontal="left"/>
    </xf>
    <xf numFmtId="0" fontId="5" fillId="0" borderId="46" xfId="0" applyFont="1" applyBorder="1" applyAlignment="1">
      <alignment horizontal="left"/>
    </xf>
    <xf numFmtId="0" fontId="5" fillId="0" borderId="24" xfId="0" applyFont="1" applyBorder="1" applyAlignment="1">
      <alignment horizontal="left"/>
    </xf>
    <xf numFmtId="1" fontId="5" fillId="0" borderId="44" xfId="0" applyNumberFormat="1" applyFont="1" applyBorder="1" applyAlignment="1">
      <alignment horizontal="left" vertical="center" wrapText="1"/>
    </xf>
    <xf numFmtId="1" fontId="5" fillId="0" borderId="47" xfId="0" applyNumberFormat="1" applyFont="1" applyBorder="1" applyAlignment="1">
      <alignment horizontal="left" vertical="center" wrapText="1"/>
    </xf>
    <xf numFmtId="1" fontId="5" fillId="0" borderId="48" xfId="0" applyNumberFormat="1" applyFont="1" applyBorder="1" applyAlignment="1">
      <alignment horizontal="left" vertical="center" wrapText="1"/>
    </xf>
    <xf numFmtId="1" fontId="5" fillId="0" borderId="44" xfId="0" applyNumberFormat="1" applyFont="1" applyBorder="1" applyAlignment="1">
      <alignment horizontal="center" vertical="center" wrapText="1"/>
    </xf>
    <xf numFmtId="1" fontId="5" fillId="0" borderId="47" xfId="0" applyNumberFormat="1" applyFont="1" applyBorder="1" applyAlignment="1">
      <alignment horizontal="center" vertical="center" wrapText="1"/>
    </xf>
    <xf numFmtId="0" fontId="0" fillId="0" borderId="46" xfId="0" applyNumberFormat="1" applyBorder="1" applyAlignment="1">
      <alignment horizontal="left" vertical="center" wrapText="1"/>
    </xf>
    <xf numFmtId="0" fontId="0" fillId="0" borderId="24" xfId="0" applyNumberForma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R105"/>
  <sheetViews>
    <sheetView tabSelected="1" view="pageBreakPreview" zoomScaleSheetLayoutView="100" zoomScalePageLayoutView="0" workbookViewId="0" topLeftCell="G1">
      <selection activeCell="N10" sqref="N10:Q10"/>
    </sheetView>
  </sheetViews>
  <sheetFormatPr defaultColWidth="10.66015625" defaultRowHeight="11.25"/>
  <cols>
    <col min="1" max="1" width="3.5" style="1" customWidth="1"/>
    <col min="2" max="2" width="9.83203125" style="1" customWidth="1"/>
    <col min="3" max="3" width="11.33203125" style="1" customWidth="1"/>
    <col min="4" max="4" width="13.33203125" style="1" customWidth="1"/>
    <col min="5" max="5" width="14.66015625" style="1" customWidth="1"/>
    <col min="6" max="8" width="11.33203125" style="1" customWidth="1"/>
    <col min="9" max="9" width="17" style="1" customWidth="1"/>
    <col min="10" max="10" width="13.16015625" style="1" customWidth="1"/>
    <col min="11" max="11" width="14.83203125" style="1" customWidth="1"/>
    <col min="12" max="12" width="11.33203125" style="1" customWidth="1"/>
    <col min="13" max="13" width="12.66015625" style="1" customWidth="1"/>
    <col min="14" max="14" width="16.16015625" style="1" customWidth="1"/>
    <col min="15" max="15" width="14" style="1" customWidth="1"/>
    <col min="16" max="16" width="11.33203125" style="1" customWidth="1"/>
    <col min="17" max="17" width="19" style="1" customWidth="1"/>
  </cols>
  <sheetData>
    <row r="1" s="1" customFormat="1" ht="11.25" customHeight="1">
      <c r="Q1" s="2" t="s">
        <v>52</v>
      </c>
    </row>
    <row r="2" s="1" customFormat="1" ht="12.75" customHeight="1">
      <c r="Q2" s="2" t="s">
        <v>53</v>
      </c>
    </row>
    <row r="3" s="1" customFormat="1" ht="12.75" customHeight="1"/>
    <row r="4" spans="13:17" s="1" customFormat="1" ht="12.75" customHeight="1">
      <c r="M4" s="22"/>
      <c r="N4" s="129" t="s">
        <v>54</v>
      </c>
      <c r="O4" s="129"/>
      <c r="P4" s="129"/>
      <c r="Q4" s="129"/>
    </row>
    <row r="5" spans="14:18" ht="12.75">
      <c r="N5" s="131" t="s">
        <v>0</v>
      </c>
      <c r="O5" s="131"/>
      <c r="P5" s="131"/>
      <c r="Q5" s="131"/>
      <c r="R5" s="131"/>
    </row>
    <row r="6" spans="14:18" ht="29.25" customHeight="1">
      <c r="N6" s="132" t="s">
        <v>84</v>
      </c>
      <c r="O6" s="132"/>
      <c r="P6" s="132"/>
      <c r="Q6" s="132"/>
      <c r="R6" s="27"/>
    </row>
    <row r="7" spans="14:18" ht="17.25" customHeight="1">
      <c r="N7" s="131" t="s">
        <v>1</v>
      </c>
      <c r="O7" s="131"/>
      <c r="P7" s="131"/>
      <c r="Q7" s="131"/>
      <c r="R7" s="131"/>
    </row>
    <row r="8" spans="14:18" ht="0.75" customHeight="1">
      <c r="N8" s="40"/>
      <c r="O8" s="40"/>
      <c r="P8" s="40"/>
      <c r="Q8" s="40"/>
      <c r="R8" s="40"/>
    </row>
    <row r="9" spans="14:17" ht="71.25" customHeight="1">
      <c r="N9" s="132" t="s">
        <v>105</v>
      </c>
      <c r="O9" s="132"/>
      <c r="P9" s="132"/>
      <c r="Q9" s="132"/>
    </row>
    <row r="10" spans="14:17" ht="11.25">
      <c r="N10" s="130"/>
      <c r="O10" s="130"/>
      <c r="P10" s="130"/>
      <c r="Q10" s="130"/>
    </row>
    <row r="11" spans="1:17" ht="15.75" customHeight="1">
      <c r="A11" s="92" t="s">
        <v>55</v>
      </c>
      <c r="B11" s="92"/>
      <c r="C11" s="92"/>
      <c r="D11" s="92"/>
      <c r="E11" s="92"/>
      <c r="F11" s="92"/>
      <c r="G11" s="92"/>
      <c r="H11" s="92"/>
      <c r="I11" s="92"/>
      <c r="J11" s="92"/>
      <c r="K11" s="92"/>
      <c r="L11" s="92"/>
      <c r="M11" s="92"/>
      <c r="N11" s="92"/>
      <c r="O11" s="92"/>
      <c r="P11" s="92"/>
      <c r="Q11" s="92"/>
    </row>
    <row r="12" spans="1:17" ht="15.75" customHeight="1">
      <c r="A12" s="93" t="s">
        <v>81</v>
      </c>
      <c r="B12" s="93"/>
      <c r="C12" s="93"/>
      <c r="D12" s="93"/>
      <c r="E12" s="93"/>
      <c r="F12" s="93"/>
      <c r="G12" s="93"/>
      <c r="H12" s="93"/>
      <c r="I12" s="93"/>
      <c r="J12" s="93"/>
      <c r="K12" s="93"/>
      <c r="L12" s="93"/>
      <c r="M12" s="93"/>
      <c r="N12" s="93"/>
      <c r="O12" s="93"/>
      <c r="P12" s="93"/>
      <c r="Q12" s="93"/>
    </row>
    <row r="14" spans="1:17" ht="11.25" customHeight="1">
      <c r="A14" s="3" t="s">
        <v>56</v>
      </c>
      <c r="B14" s="94" t="s">
        <v>92</v>
      </c>
      <c r="C14" s="94"/>
      <c r="D14"/>
      <c r="E14" s="63" t="s">
        <v>57</v>
      </c>
      <c r="F14" s="63"/>
      <c r="G14" s="63"/>
      <c r="H14" s="63"/>
      <c r="I14" s="63"/>
      <c r="J14" s="63"/>
      <c r="K14" s="63"/>
      <c r="L14" s="63"/>
      <c r="M14" s="63"/>
      <c r="N14" s="63"/>
      <c r="O14" s="63"/>
      <c r="P14" s="63"/>
      <c r="Q14" s="63"/>
    </row>
    <row r="15" spans="1:17" ht="11.25" customHeight="1">
      <c r="A15"/>
      <c r="B15" s="95" t="s">
        <v>58</v>
      </c>
      <c r="C15" s="95"/>
      <c r="D15"/>
      <c r="E15" s="81" t="s">
        <v>59</v>
      </c>
      <c r="F15" s="81"/>
      <c r="G15" s="81"/>
      <c r="H15" s="81"/>
      <c r="I15" s="81"/>
      <c r="J15" s="81"/>
      <c r="K15" s="81"/>
      <c r="L15" s="81"/>
      <c r="M15" s="81"/>
      <c r="N15" s="81"/>
      <c r="O15" s="81"/>
      <c r="P15" s="81"/>
      <c r="Q15" s="81"/>
    </row>
    <row r="16" spans="2:3" ht="11.25">
      <c r="B16" s="26"/>
      <c r="C16" s="26"/>
    </row>
    <row r="17" spans="1:17" ht="11.25" customHeight="1">
      <c r="A17" s="3" t="s">
        <v>60</v>
      </c>
      <c r="B17" s="94" t="s">
        <v>82</v>
      </c>
      <c r="C17" s="94"/>
      <c r="D17"/>
      <c r="E17" s="63" t="s">
        <v>57</v>
      </c>
      <c r="F17" s="63"/>
      <c r="G17" s="63"/>
      <c r="H17" s="63"/>
      <c r="I17" s="63"/>
      <c r="J17" s="63"/>
      <c r="K17" s="63"/>
      <c r="L17" s="63"/>
      <c r="M17" s="63"/>
      <c r="N17" s="63"/>
      <c r="O17" s="63"/>
      <c r="P17" s="63"/>
      <c r="Q17" s="63"/>
    </row>
    <row r="18" spans="1:17" ht="11.25" customHeight="1">
      <c r="A18"/>
      <c r="B18" s="62" t="s">
        <v>58</v>
      </c>
      <c r="C18" s="62"/>
      <c r="D18"/>
      <c r="E18" s="81" t="s">
        <v>61</v>
      </c>
      <c r="F18" s="81"/>
      <c r="G18" s="81"/>
      <c r="H18" s="81"/>
      <c r="I18" s="81"/>
      <c r="J18" s="81"/>
      <c r="K18" s="81"/>
      <c r="L18" s="81"/>
      <c r="M18" s="81"/>
      <c r="N18" s="81"/>
      <c r="O18" s="81"/>
      <c r="P18" s="81"/>
      <c r="Q18" s="81"/>
    </row>
    <row r="20" spans="1:17" ht="35.25" customHeight="1">
      <c r="A20" s="3" t="s">
        <v>62</v>
      </c>
      <c r="B20" s="61" t="s">
        <v>96</v>
      </c>
      <c r="C20" s="61"/>
      <c r="D20"/>
      <c r="E20" s="28"/>
      <c r="F20" s="28"/>
      <c r="G20" s="63" t="s">
        <v>86</v>
      </c>
      <c r="H20" s="63"/>
      <c r="I20" s="63"/>
      <c r="J20" s="63"/>
      <c r="K20" s="63"/>
      <c r="L20" s="63"/>
      <c r="M20" s="63"/>
      <c r="N20" s="63"/>
      <c r="O20" s="63"/>
      <c r="P20" s="63"/>
      <c r="Q20" s="63"/>
    </row>
    <row r="21" spans="1:17" ht="11.25" customHeight="1">
      <c r="A21"/>
      <c r="B21" s="62" t="s">
        <v>58</v>
      </c>
      <c r="C21" s="62"/>
      <c r="D21"/>
      <c r="E21" s="29" t="s">
        <v>63</v>
      </c>
      <c r="F21" s="5">
        <v>1</v>
      </c>
      <c r="G21"/>
      <c r="H21" s="81" t="s">
        <v>64</v>
      </c>
      <c r="I21" s="81"/>
      <c r="J21" s="81"/>
      <c r="K21" s="81"/>
      <c r="L21" s="81"/>
      <c r="M21" s="81"/>
      <c r="N21" s="81"/>
      <c r="O21" s="81"/>
      <c r="P21" s="81"/>
      <c r="Q21" s="81"/>
    </row>
    <row r="23" spans="1:17" ht="11.25" customHeight="1">
      <c r="A23" s="3" t="s">
        <v>65</v>
      </c>
      <c r="B23" s="57" t="s">
        <v>103</v>
      </c>
      <c r="C23" s="57"/>
      <c r="D23" s="57"/>
      <c r="E23" s="57"/>
      <c r="F23" s="57"/>
      <c r="G23" s="57"/>
      <c r="H23" s="57"/>
      <c r="I23" s="57"/>
      <c r="J23" s="57"/>
      <c r="K23" s="57"/>
      <c r="L23" s="57"/>
      <c r="M23" s="57"/>
      <c r="N23" s="57"/>
      <c r="O23" s="57"/>
      <c r="P23" s="57"/>
      <c r="Q23" s="57"/>
    </row>
    <row r="24" ht="16.5" customHeight="1"/>
    <row r="25" spans="1:17" ht="23.25" customHeight="1">
      <c r="A25" s="6" t="s">
        <v>66</v>
      </c>
      <c r="B25" s="59" t="s">
        <v>67</v>
      </c>
      <c r="C25" s="59"/>
      <c r="D25" s="59"/>
      <c r="E25" s="59"/>
      <c r="F25" s="59"/>
      <c r="G25" s="59"/>
      <c r="H25" s="59"/>
      <c r="I25" s="59"/>
      <c r="J25" s="59"/>
      <c r="K25" s="59"/>
      <c r="L25" s="59"/>
      <c r="M25" s="59"/>
      <c r="N25" s="59"/>
      <c r="O25" s="59"/>
      <c r="P25" s="59"/>
      <c r="Q25" s="59"/>
    </row>
    <row r="26" spans="1:17" ht="178.5" customHeight="1">
      <c r="A26"/>
      <c r="B26" s="58" t="s">
        <v>99</v>
      </c>
      <c r="C26" s="58"/>
      <c r="D26" s="58"/>
      <c r="E26" s="58"/>
      <c r="F26" s="58"/>
      <c r="G26" s="58"/>
      <c r="H26" s="58"/>
      <c r="I26" s="58"/>
      <c r="J26" s="58"/>
      <c r="K26" s="58"/>
      <c r="L26" s="58"/>
      <c r="M26" s="58"/>
      <c r="N26" s="58"/>
      <c r="O26" s="58"/>
      <c r="P26" s="58"/>
      <c r="Q26" s="58"/>
    </row>
    <row r="27" spans="1:17" ht="12" customHeight="1" hidden="1">
      <c r="A27"/>
      <c r="B27" s="56" t="s">
        <v>68</v>
      </c>
      <c r="C27" s="56"/>
      <c r="D27" s="56"/>
      <c r="E27" s="56"/>
      <c r="F27" s="56"/>
      <c r="G27" s="56"/>
      <c r="H27" s="56"/>
      <c r="I27" s="56"/>
      <c r="J27" s="56"/>
      <c r="K27" s="56"/>
      <c r="L27" s="56"/>
      <c r="M27" s="56"/>
      <c r="N27" s="56"/>
      <c r="O27" s="56"/>
      <c r="P27" s="56"/>
      <c r="Q27" s="56"/>
    </row>
    <row r="28" spans="1:17" ht="12" customHeight="1" hidden="1">
      <c r="A28"/>
      <c r="B28" s="56" t="s">
        <v>69</v>
      </c>
      <c r="C28" s="56"/>
      <c r="D28" s="56"/>
      <c r="E28" s="56"/>
      <c r="F28" s="56"/>
      <c r="G28" s="56"/>
      <c r="H28" s="56"/>
      <c r="I28" s="56"/>
      <c r="J28" s="7"/>
      <c r="K28" s="7"/>
      <c r="L28" s="7"/>
      <c r="M28" s="7"/>
      <c r="N28" s="7"/>
      <c r="O28" s="7"/>
      <c r="P28" s="7"/>
      <c r="Q28" s="7"/>
    </row>
    <row r="29" spans="1:17" ht="12" customHeight="1" hidden="1">
      <c r="A29"/>
      <c r="B29" s="56" t="s">
        <v>70</v>
      </c>
      <c r="C29" s="56"/>
      <c r="D29" s="56"/>
      <c r="E29" s="56"/>
      <c r="F29" s="56"/>
      <c r="G29" s="56"/>
      <c r="H29" s="56"/>
      <c r="I29" s="56"/>
      <c r="J29" s="56"/>
      <c r="K29" s="56"/>
      <c r="L29" s="7"/>
      <c r="M29" s="7"/>
      <c r="N29" s="7"/>
      <c r="O29" s="7"/>
      <c r="P29" s="7"/>
      <c r="Q29" s="7"/>
    </row>
    <row r="30" spans="1:17" ht="12" customHeight="1" hidden="1">
      <c r="A30"/>
      <c r="B30" s="56" t="s">
        <v>71</v>
      </c>
      <c r="C30" s="56"/>
      <c r="D30" s="56"/>
      <c r="E30" s="56"/>
      <c r="F30" s="56"/>
      <c r="G30" s="56"/>
      <c r="H30" s="56"/>
      <c r="I30" s="56"/>
      <c r="J30" s="56"/>
      <c r="K30" s="56"/>
      <c r="L30" s="56"/>
      <c r="M30" s="56"/>
      <c r="N30" s="56"/>
      <c r="O30" s="56"/>
      <c r="P30" s="56"/>
      <c r="Q30" s="56"/>
    </row>
    <row r="31" spans="1:17" ht="12" customHeight="1" hidden="1">
      <c r="A31"/>
      <c r="B31" s="56" t="s">
        <v>72</v>
      </c>
      <c r="C31" s="56"/>
      <c r="D31" s="56"/>
      <c r="E31" s="56"/>
      <c r="F31" s="56"/>
      <c r="G31" s="56"/>
      <c r="H31" s="56"/>
      <c r="I31" s="56"/>
      <c r="J31" s="56"/>
      <c r="K31" s="56"/>
      <c r="L31" s="56"/>
      <c r="M31" s="56"/>
      <c r="N31" s="56"/>
      <c r="O31" s="56"/>
      <c r="P31" s="56"/>
      <c r="Q31" s="56"/>
    </row>
    <row r="32" spans="1:17" ht="12" customHeight="1" hidden="1">
      <c r="A32"/>
      <c r="B32" s="56" t="s">
        <v>73</v>
      </c>
      <c r="C32" s="56"/>
      <c r="D32" s="56"/>
      <c r="E32" s="56"/>
      <c r="F32" s="56"/>
      <c r="G32" s="56"/>
      <c r="H32" s="56"/>
      <c r="I32" s="56"/>
      <c r="J32" s="56"/>
      <c r="K32" s="56"/>
      <c r="L32" s="56"/>
      <c r="M32" s="56"/>
      <c r="N32" s="56"/>
      <c r="O32" s="56"/>
      <c r="P32" s="56"/>
      <c r="Q32" s="56"/>
    </row>
    <row r="33" spans="1:17" ht="12" customHeight="1" hidden="1">
      <c r="A33"/>
      <c r="B33" s="56" t="s">
        <v>76</v>
      </c>
      <c r="C33" s="56"/>
      <c r="D33" s="56"/>
      <c r="E33" s="56"/>
      <c r="F33" s="56"/>
      <c r="G33" s="56"/>
      <c r="H33" s="56"/>
      <c r="I33" s="56"/>
      <c r="J33" s="56"/>
      <c r="K33" s="56"/>
      <c r="L33" s="56"/>
      <c r="M33" s="56"/>
      <c r="N33" s="56"/>
      <c r="O33" s="56"/>
      <c r="P33" s="56"/>
      <c r="Q33" s="56"/>
    </row>
    <row r="34" spans="1:17" ht="11.25">
      <c r="A34"/>
      <c r="B34" s="56" t="s">
        <v>102</v>
      </c>
      <c r="C34" s="56"/>
      <c r="D34" s="56"/>
      <c r="E34" s="56"/>
      <c r="F34" s="56"/>
      <c r="G34" s="56"/>
      <c r="H34" s="56"/>
      <c r="I34" s="56"/>
      <c r="J34" s="56"/>
      <c r="K34" s="56"/>
      <c r="L34" s="56"/>
      <c r="M34" s="56"/>
      <c r="N34" s="56"/>
      <c r="O34" s="56"/>
      <c r="P34" s="56"/>
      <c r="Q34" s="56"/>
    </row>
    <row r="35" spans="1:17" ht="12" customHeight="1">
      <c r="A35"/>
      <c r="B35" s="56" t="s">
        <v>104</v>
      </c>
      <c r="C35" s="56"/>
      <c r="D35" s="56"/>
      <c r="E35" s="56"/>
      <c r="F35" s="56"/>
      <c r="G35" s="56"/>
      <c r="H35" s="56"/>
      <c r="I35" s="56"/>
      <c r="J35" s="56"/>
      <c r="K35" s="56"/>
      <c r="L35" s="56"/>
      <c r="M35" s="56"/>
      <c r="N35" s="56"/>
      <c r="O35" s="56"/>
      <c r="P35" s="56"/>
      <c r="Q35" s="56"/>
    </row>
    <row r="36" spans="1:17" ht="17.25" customHeight="1">
      <c r="A36" s="3" t="s">
        <v>2</v>
      </c>
      <c r="B36" s="85" t="s">
        <v>3</v>
      </c>
      <c r="C36" s="85"/>
      <c r="D36" s="85"/>
      <c r="E36" s="85"/>
      <c r="F36" s="85"/>
      <c r="G36" s="85"/>
      <c r="H36" s="85"/>
      <c r="I36" s="85"/>
      <c r="J36" s="85"/>
      <c r="K36" s="85"/>
      <c r="L36" s="85"/>
      <c r="M36" s="85"/>
      <c r="N36" s="85"/>
      <c r="O36" s="85"/>
      <c r="P36" s="85"/>
      <c r="Q36" s="85"/>
    </row>
    <row r="37" spans="1:17" ht="27" customHeight="1">
      <c r="A37" s="8"/>
      <c r="B37" s="96" t="s">
        <v>79</v>
      </c>
      <c r="C37" s="97"/>
      <c r="D37" s="97"/>
      <c r="E37" s="97"/>
      <c r="F37" s="97"/>
      <c r="G37" s="97"/>
      <c r="H37" s="97"/>
      <c r="I37" s="97"/>
      <c r="J37" s="97"/>
      <c r="K37" s="97"/>
      <c r="L37" s="97"/>
      <c r="M37" s="97"/>
      <c r="N37" s="97"/>
      <c r="O37" s="97"/>
      <c r="P37" s="97"/>
      <c r="Q37" s="97"/>
    </row>
    <row r="39" spans="1:17" ht="26.25" customHeight="1" thickBot="1">
      <c r="A39" s="3" t="s">
        <v>4</v>
      </c>
      <c r="B39" s="3" t="s">
        <v>5</v>
      </c>
      <c r="C39"/>
      <c r="D39"/>
      <c r="E39"/>
      <c r="F39"/>
      <c r="G39"/>
      <c r="H39"/>
      <c r="I39"/>
      <c r="J39"/>
      <c r="K39"/>
      <c r="L39"/>
      <c r="M39"/>
      <c r="N39"/>
      <c r="O39"/>
      <c r="P39"/>
      <c r="Q39"/>
    </row>
    <row r="40" spans="1:17" ht="11.25" customHeight="1" thickBot="1">
      <c r="A40" s="102" t="s">
        <v>6</v>
      </c>
      <c r="B40" s="102"/>
      <c r="C40" s="51" t="s">
        <v>7</v>
      </c>
      <c r="D40" s="9" t="s">
        <v>8</v>
      </c>
      <c r="E40" s="86" t="s">
        <v>9</v>
      </c>
      <c r="F40" s="86"/>
      <c r="G40" s="86"/>
      <c r="H40" s="86"/>
      <c r="I40" s="86"/>
      <c r="J40" s="86"/>
      <c r="K40" s="86"/>
      <c r="L40" s="86"/>
      <c r="M40" s="86"/>
      <c r="N40" s="86"/>
      <c r="O40" s="86"/>
      <c r="P40" s="86"/>
      <c r="Q40" s="86"/>
    </row>
    <row r="41" spans="1:17" ht="20.25" customHeight="1" thickBot="1">
      <c r="A41" s="103">
        <v>1</v>
      </c>
      <c r="B41" s="104"/>
      <c r="C41" s="52" t="s">
        <v>87</v>
      </c>
      <c r="D41" s="30" t="s">
        <v>88</v>
      </c>
      <c r="E41" s="105" t="s">
        <v>89</v>
      </c>
      <c r="F41" s="106"/>
      <c r="G41" s="106"/>
      <c r="H41" s="106"/>
      <c r="I41" s="106"/>
      <c r="J41" s="106"/>
      <c r="K41" s="106"/>
      <c r="L41" s="106"/>
      <c r="M41" s="106"/>
      <c r="N41" s="106"/>
      <c r="O41" s="106"/>
      <c r="P41" s="106"/>
      <c r="Q41" s="107"/>
    </row>
    <row r="43" spans="1:17" ht="11.25" customHeight="1">
      <c r="A43" s="3" t="s">
        <v>10</v>
      </c>
      <c r="B43"/>
      <c r="C43"/>
      <c r="D43"/>
      <c r="E43"/>
      <c r="F43"/>
      <c r="G43"/>
      <c r="H43"/>
      <c r="I43"/>
      <c r="J43"/>
      <c r="K43"/>
      <c r="L43"/>
      <c r="M43"/>
      <c r="N43"/>
      <c r="O43"/>
      <c r="P43"/>
      <c r="Q43" s="3" t="s">
        <v>11</v>
      </c>
    </row>
    <row r="44" spans="1:17" ht="11.25" customHeight="1">
      <c r="A44" s="98" t="s">
        <v>6</v>
      </c>
      <c r="B44" s="98"/>
      <c r="C44" s="101" t="s">
        <v>7</v>
      </c>
      <c r="D44" s="101" t="s">
        <v>8</v>
      </c>
      <c r="E44" s="87" t="s">
        <v>12</v>
      </c>
      <c r="F44" s="87"/>
      <c r="G44" s="87"/>
      <c r="H44" s="87"/>
      <c r="I44" s="87"/>
      <c r="J44" s="87"/>
      <c r="K44" s="87"/>
      <c r="L44" s="87" t="s">
        <v>13</v>
      </c>
      <c r="M44" s="87"/>
      <c r="N44" s="87" t="s">
        <v>14</v>
      </c>
      <c r="O44" s="87"/>
      <c r="P44" s="82" t="s">
        <v>15</v>
      </c>
      <c r="Q44" s="82"/>
    </row>
    <row r="45" spans="1:17" ht="11.25" customHeight="1" thickBot="1">
      <c r="A45" s="99"/>
      <c r="B45" s="100"/>
      <c r="C45" s="83"/>
      <c r="D45" s="83"/>
      <c r="E45" s="88"/>
      <c r="F45" s="89"/>
      <c r="G45" s="89"/>
      <c r="H45" s="89"/>
      <c r="I45" s="89"/>
      <c r="J45" s="89"/>
      <c r="K45" s="89"/>
      <c r="L45" s="88"/>
      <c r="M45" s="89"/>
      <c r="N45" s="88"/>
      <c r="O45" s="89"/>
      <c r="P45" s="83"/>
      <c r="Q45" s="84"/>
    </row>
    <row r="46" spans="1:17" ht="11.25" customHeight="1">
      <c r="A46" s="60">
        <v>1</v>
      </c>
      <c r="B46" s="60"/>
      <c r="C46" s="54">
        <v>2</v>
      </c>
      <c r="D46" s="54">
        <v>3</v>
      </c>
      <c r="E46" s="90">
        <v>4</v>
      </c>
      <c r="F46" s="90"/>
      <c r="G46" s="90"/>
      <c r="H46" s="90"/>
      <c r="I46" s="90"/>
      <c r="J46" s="90"/>
      <c r="K46" s="90"/>
      <c r="L46" s="90">
        <v>5</v>
      </c>
      <c r="M46" s="90"/>
      <c r="N46" s="90">
        <v>6</v>
      </c>
      <c r="O46" s="90"/>
      <c r="P46" s="91">
        <v>7</v>
      </c>
      <c r="Q46" s="91"/>
    </row>
    <row r="47" spans="1:17" ht="27.75" customHeight="1">
      <c r="A47" s="80">
        <v>1</v>
      </c>
      <c r="B47" s="80"/>
      <c r="C47" s="53" t="s">
        <v>87</v>
      </c>
      <c r="D47" s="53" t="s">
        <v>88</v>
      </c>
      <c r="E47" s="67" t="s">
        <v>89</v>
      </c>
      <c r="F47" s="67"/>
      <c r="G47" s="67"/>
      <c r="H47" s="67"/>
      <c r="I47" s="67"/>
      <c r="J47" s="67"/>
      <c r="K47" s="67"/>
      <c r="L47" s="79">
        <v>0</v>
      </c>
      <c r="M47" s="79"/>
      <c r="N47" s="79">
        <f>N49</f>
        <v>373.6</v>
      </c>
      <c r="O47" s="79"/>
      <c r="P47" s="73">
        <f>N47</f>
        <v>373.6</v>
      </c>
      <c r="Q47" s="73"/>
    </row>
    <row r="48" spans="1:17" ht="34.5" customHeight="1">
      <c r="A48" s="158"/>
      <c r="B48" s="158"/>
      <c r="C48" s="53" t="s">
        <v>87</v>
      </c>
      <c r="D48" s="53" t="s">
        <v>88</v>
      </c>
      <c r="E48" s="77" t="s">
        <v>90</v>
      </c>
      <c r="F48" s="78"/>
      <c r="G48" s="78"/>
      <c r="H48" s="78"/>
      <c r="I48" s="78"/>
      <c r="J48" s="78"/>
      <c r="K48" s="78"/>
      <c r="L48" s="159"/>
      <c r="M48" s="159"/>
      <c r="N48" s="159">
        <f>120+3.6+250</f>
        <v>373.6</v>
      </c>
      <c r="O48" s="159"/>
      <c r="P48" s="160">
        <f>L48+N48</f>
        <v>373.6</v>
      </c>
      <c r="Q48" s="160"/>
    </row>
    <row r="49" spans="1:17" ht="11.25" customHeight="1">
      <c r="A49" s="114" t="s">
        <v>17</v>
      </c>
      <c r="B49" s="114"/>
      <c r="C49" s="114"/>
      <c r="D49" s="114"/>
      <c r="E49" s="114"/>
      <c r="F49" s="114"/>
      <c r="G49" s="114"/>
      <c r="H49" s="114"/>
      <c r="I49" s="114"/>
      <c r="J49" s="114"/>
      <c r="K49" s="114"/>
      <c r="L49" s="115">
        <v>0</v>
      </c>
      <c r="M49" s="115"/>
      <c r="N49" s="115">
        <f>N48</f>
        <v>373.6</v>
      </c>
      <c r="O49" s="115"/>
      <c r="P49" s="108">
        <f>N49</f>
        <v>373.6</v>
      </c>
      <c r="Q49" s="108"/>
    </row>
    <row r="50" spans="1:17" ht="11.25" customHeight="1">
      <c r="A50" s="38"/>
      <c r="B50" s="38"/>
      <c r="C50" s="38"/>
      <c r="D50" s="38"/>
      <c r="E50" s="38"/>
      <c r="F50" s="38"/>
      <c r="G50" s="38"/>
      <c r="H50" s="38"/>
      <c r="I50" s="38"/>
      <c r="J50" s="38"/>
      <c r="K50" s="38"/>
      <c r="L50" s="39"/>
      <c r="M50" s="39"/>
      <c r="N50" s="39"/>
      <c r="O50" s="39"/>
      <c r="P50" s="39"/>
      <c r="Q50" s="39"/>
    </row>
    <row r="52" spans="1:17" ht="11.25" customHeight="1" thickBot="1">
      <c r="A52" s="3" t="s">
        <v>18</v>
      </c>
      <c r="B52"/>
      <c r="C52"/>
      <c r="D52"/>
      <c r="E52"/>
      <c r="F52"/>
      <c r="G52"/>
      <c r="H52"/>
      <c r="I52"/>
      <c r="J52"/>
      <c r="K52"/>
      <c r="L52"/>
      <c r="M52"/>
      <c r="N52"/>
      <c r="O52"/>
      <c r="P52"/>
      <c r="Q52" s="3" t="s">
        <v>11</v>
      </c>
    </row>
    <row r="53" spans="1:17" ht="21.75" customHeight="1" thickBot="1">
      <c r="A53" s="109" t="s">
        <v>78</v>
      </c>
      <c r="B53" s="110"/>
      <c r="C53" s="110"/>
      <c r="D53" s="110"/>
      <c r="E53" s="110"/>
      <c r="F53" s="110"/>
      <c r="G53" s="110"/>
      <c r="H53" s="110"/>
      <c r="I53" s="110"/>
      <c r="J53" s="111"/>
      <c r="K53" s="13" t="s">
        <v>7</v>
      </c>
      <c r="L53" s="112" t="s">
        <v>13</v>
      </c>
      <c r="M53" s="112"/>
      <c r="N53" s="112" t="s">
        <v>14</v>
      </c>
      <c r="O53" s="112"/>
      <c r="P53" s="113" t="s">
        <v>15</v>
      </c>
      <c r="Q53" s="113"/>
    </row>
    <row r="54" spans="1:17" ht="11.25" customHeight="1" thickBot="1">
      <c r="A54" s="65">
        <v>1</v>
      </c>
      <c r="B54" s="65"/>
      <c r="C54" s="65"/>
      <c r="D54" s="65"/>
      <c r="E54" s="65"/>
      <c r="F54" s="65"/>
      <c r="G54" s="65"/>
      <c r="H54" s="65"/>
      <c r="I54" s="65"/>
      <c r="J54" s="65"/>
      <c r="K54" s="10">
        <v>2</v>
      </c>
      <c r="L54" s="66">
        <v>3</v>
      </c>
      <c r="M54" s="66"/>
      <c r="N54" s="66">
        <v>4</v>
      </c>
      <c r="O54" s="66"/>
      <c r="P54" s="119">
        <v>5</v>
      </c>
      <c r="Q54" s="119"/>
    </row>
    <row r="55" spans="1:17" ht="11.25" customHeight="1">
      <c r="A55" s="67" t="s">
        <v>19</v>
      </c>
      <c r="B55" s="67"/>
      <c r="C55" s="67"/>
      <c r="D55" s="67"/>
      <c r="E55" s="67"/>
      <c r="F55" s="67"/>
      <c r="G55" s="67"/>
      <c r="H55" s="67"/>
      <c r="I55" s="67"/>
      <c r="J55" s="67"/>
      <c r="K55" s="67"/>
      <c r="L55" s="68"/>
      <c r="M55" s="68"/>
      <c r="N55" s="69"/>
      <c r="O55" s="69"/>
      <c r="P55" s="68"/>
      <c r="Q55" s="68"/>
    </row>
    <row r="56" spans="1:17" ht="11.25" customHeight="1">
      <c r="A56" s="166" t="s">
        <v>17</v>
      </c>
      <c r="B56" s="166"/>
      <c r="C56" s="166"/>
      <c r="D56" s="166"/>
      <c r="E56" s="166"/>
      <c r="F56" s="166"/>
      <c r="G56" s="166"/>
      <c r="H56" s="166"/>
      <c r="I56" s="166"/>
      <c r="J56" s="166"/>
      <c r="K56" s="166"/>
      <c r="L56" s="68"/>
      <c r="M56" s="68"/>
      <c r="N56" s="69"/>
      <c r="O56" s="69"/>
      <c r="P56" s="68"/>
      <c r="Q56" s="68"/>
    </row>
    <row r="58" spans="1:17" ht="11.25" customHeight="1">
      <c r="A58" s="3" t="s">
        <v>20</v>
      </c>
      <c r="B58"/>
      <c r="C58"/>
      <c r="D58"/>
      <c r="E58"/>
      <c r="F58"/>
      <c r="G58"/>
      <c r="H58"/>
      <c r="I58"/>
      <c r="J58"/>
      <c r="K58"/>
      <c r="L58"/>
      <c r="M58"/>
      <c r="N58"/>
      <c r="O58"/>
      <c r="P58"/>
      <c r="Q58"/>
    </row>
    <row r="59" spans="1:17" ht="11.25" customHeight="1">
      <c r="A59" s="151" t="s">
        <v>6</v>
      </c>
      <c r="B59" s="151"/>
      <c r="C59" s="154" t="s">
        <v>7</v>
      </c>
      <c r="D59" s="161" t="s">
        <v>21</v>
      </c>
      <c r="E59" s="161"/>
      <c r="F59" s="161"/>
      <c r="G59" s="161"/>
      <c r="H59" s="161"/>
      <c r="I59" s="161"/>
      <c r="J59" s="161"/>
      <c r="K59" s="161"/>
      <c r="L59" s="164" t="s">
        <v>22</v>
      </c>
      <c r="M59" s="164" t="s">
        <v>23</v>
      </c>
      <c r="N59" s="164"/>
      <c r="O59" s="164"/>
      <c r="P59" s="167" t="s">
        <v>24</v>
      </c>
      <c r="Q59" s="167"/>
    </row>
    <row r="60" spans="1:17" ht="17.25" customHeight="1">
      <c r="A60" s="152"/>
      <c r="B60" s="153"/>
      <c r="C60" s="155"/>
      <c r="D60" s="162"/>
      <c r="E60" s="163"/>
      <c r="F60" s="163"/>
      <c r="G60" s="163"/>
      <c r="H60" s="163"/>
      <c r="I60" s="163"/>
      <c r="J60" s="163"/>
      <c r="K60" s="163"/>
      <c r="L60" s="165"/>
      <c r="M60" s="162"/>
      <c r="N60" s="163"/>
      <c r="O60" s="153"/>
      <c r="P60" s="168"/>
      <c r="Q60" s="169"/>
    </row>
    <row r="61" spans="1:17" ht="11.25" customHeight="1" thickBot="1">
      <c r="A61" s="116">
        <v>1</v>
      </c>
      <c r="B61" s="116"/>
      <c r="C61" s="10">
        <v>2</v>
      </c>
      <c r="D61" s="117">
        <v>3</v>
      </c>
      <c r="E61" s="117"/>
      <c r="F61" s="117"/>
      <c r="G61" s="117"/>
      <c r="H61" s="117"/>
      <c r="I61" s="117"/>
      <c r="J61" s="117"/>
      <c r="K61" s="117"/>
      <c r="L61" s="10">
        <v>4</v>
      </c>
      <c r="M61" s="117">
        <v>5</v>
      </c>
      <c r="N61" s="117"/>
      <c r="O61" s="117"/>
      <c r="P61" s="119">
        <v>6</v>
      </c>
      <c r="Q61" s="119"/>
    </row>
    <row r="62" spans="1:18" ht="36" customHeight="1">
      <c r="A62" s="149" t="s">
        <v>83</v>
      </c>
      <c r="B62" s="150"/>
      <c r="C62" s="41" t="s">
        <v>83</v>
      </c>
      <c r="D62" s="145" t="s">
        <v>89</v>
      </c>
      <c r="E62" s="145"/>
      <c r="F62" s="145"/>
      <c r="G62" s="145"/>
      <c r="H62" s="145"/>
      <c r="I62" s="145"/>
      <c r="J62" s="145"/>
      <c r="K62" s="145"/>
      <c r="L62" s="145"/>
      <c r="M62" s="145"/>
      <c r="N62" s="145"/>
      <c r="O62" s="145"/>
      <c r="P62" s="145"/>
      <c r="Q62" s="145"/>
      <c r="R62" s="24"/>
    </row>
    <row r="63" spans="1:17" ht="25.5" customHeight="1">
      <c r="A63" s="146" t="s">
        <v>77</v>
      </c>
      <c r="B63" s="147"/>
      <c r="C63" s="25" t="s">
        <v>77</v>
      </c>
      <c r="D63" s="148" t="s">
        <v>90</v>
      </c>
      <c r="E63" s="148"/>
      <c r="F63" s="148"/>
      <c r="G63" s="148"/>
      <c r="H63" s="148"/>
      <c r="I63" s="148"/>
      <c r="J63" s="148"/>
      <c r="K63" s="148"/>
      <c r="L63" s="148"/>
      <c r="M63" s="148"/>
      <c r="N63" s="148"/>
      <c r="O63" s="148"/>
      <c r="P63" s="148"/>
      <c r="Q63" s="148"/>
    </row>
    <row r="64" spans="1:17" ht="11.25">
      <c r="A64" s="70" t="s">
        <v>26</v>
      </c>
      <c r="B64" s="70"/>
      <c r="C64" s="70"/>
      <c r="D64" s="70"/>
      <c r="E64" s="70"/>
      <c r="F64" s="70"/>
      <c r="G64" s="70"/>
      <c r="H64" s="70"/>
      <c r="I64" s="70"/>
      <c r="J64" s="70"/>
      <c r="K64" s="70"/>
      <c r="L64" s="70"/>
      <c r="M64" s="70"/>
      <c r="N64" s="70"/>
      <c r="O64" s="70"/>
      <c r="P64" s="70"/>
      <c r="Q64" s="70"/>
    </row>
    <row r="65" spans="1:17" ht="11.25" customHeight="1">
      <c r="A65" s="75">
        <v>1</v>
      </c>
      <c r="B65" s="76"/>
      <c r="C65" s="42" t="s">
        <v>87</v>
      </c>
      <c r="D65" s="78" t="s">
        <v>32</v>
      </c>
      <c r="E65" s="78"/>
      <c r="F65" s="78"/>
      <c r="G65" s="78"/>
      <c r="H65" s="78"/>
      <c r="I65" s="78"/>
      <c r="J65" s="78"/>
      <c r="K65" s="78"/>
      <c r="L65" s="16" t="s">
        <v>25</v>
      </c>
      <c r="M65" s="64" t="s">
        <v>85</v>
      </c>
      <c r="N65" s="64"/>
      <c r="O65" s="64"/>
      <c r="P65" s="74">
        <f>7+2+14</f>
        <v>23</v>
      </c>
      <c r="Q65" s="74"/>
    </row>
    <row r="66" spans="1:17" ht="11.25">
      <c r="A66" s="70" t="s">
        <v>27</v>
      </c>
      <c r="B66" s="70"/>
      <c r="C66" s="70"/>
      <c r="D66" s="70"/>
      <c r="E66" s="70"/>
      <c r="F66" s="70"/>
      <c r="G66" s="70"/>
      <c r="H66" s="70"/>
      <c r="I66" s="70"/>
      <c r="J66" s="70"/>
      <c r="K66" s="70"/>
      <c r="L66" s="70"/>
      <c r="M66" s="70"/>
      <c r="N66" s="70"/>
      <c r="O66" s="70"/>
      <c r="P66" s="70"/>
      <c r="Q66" s="70"/>
    </row>
    <row r="67" spans="1:17" ht="11.25">
      <c r="A67" s="75">
        <v>1</v>
      </c>
      <c r="B67" s="76"/>
      <c r="C67" s="53" t="s">
        <v>87</v>
      </c>
      <c r="D67" s="77" t="s">
        <v>74</v>
      </c>
      <c r="E67" s="78"/>
      <c r="F67" s="78"/>
      <c r="G67" s="78"/>
      <c r="H67" s="78"/>
      <c r="I67" s="78"/>
      <c r="J67" s="78"/>
      <c r="K67" s="78"/>
      <c r="L67" s="16" t="s">
        <v>34</v>
      </c>
      <c r="M67" s="64" t="s">
        <v>28</v>
      </c>
      <c r="N67" s="64"/>
      <c r="O67" s="64"/>
      <c r="P67" s="118">
        <f>N48/P65</f>
        <v>16.243478260869566</v>
      </c>
      <c r="Q67" s="118"/>
    </row>
    <row r="68" spans="1:17" ht="11.25">
      <c r="A68" s="172" t="s">
        <v>30</v>
      </c>
      <c r="B68" s="173"/>
      <c r="C68" s="173"/>
      <c r="D68" s="173"/>
      <c r="E68" s="173"/>
      <c r="F68" s="173"/>
      <c r="G68" s="173"/>
      <c r="H68" s="173"/>
      <c r="I68" s="173"/>
      <c r="J68" s="173"/>
      <c r="K68" s="173"/>
      <c r="L68" s="173"/>
      <c r="M68" s="173"/>
      <c r="N68" s="173"/>
      <c r="O68" s="173"/>
      <c r="P68" s="173"/>
      <c r="Q68" s="174"/>
    </row>
    <row r="69" spans="1:17" ht="11.25">
      <c r="A69" s="75">
        <v>1</v>
      </c>
      <c r="B69" s="76"/>
      <c r="C69" s="53" t="s">
        <v>87</v>
      </c>
      <c r="D69" s="77" t="s">
        <v>97</v>
      </c>
      <c r="E69" s="180"/>
      <c r="F69" s="180"/>
      <c r="G69" s="180"/>
      <c r="H69" s="180"/>
      <c r="I69" s="180"/>
      <c r="J69" s="180"/>
      <c r="K69" s="181"/>
      <c r="L69" s="16" t="s">
        <v>34</v>
      </c>
      <c r="M69" s="64" t="s">
        <v>28</v>
      </c>
      <c r="N69" s="156"/>
      <c r="O69" s="157"/>
      <c r="P69" s="170">
        <v>0</v>
      </c>
      <c r="Q69" s="171"/>
    </row>
    <row r="70" spans="1:17" ht="11.25" hidden="1">
      <c r="A70" s="71">
        <v>3</v>
      </c>
      <c r="B70" s="72"/>
      <c r="C70" s="15">
        <v>1513104</v>
      </c>
      <c r="D70" s="148" t="s">
        <v>16</v>
      </c>
      <c r="E70" s="148"/>
      <c r="F70" s="148"/>
      <c r="G70" s="148"/>
      <c r="H70" s="148"/>
      <c r="I70" s="148"/>
      <c r="J70" s="148"/>
      <c r="K70" s="148"/>
      <c r="L70" s="148"/>
      <c r="M70" s="148"/>
      <c r="N70" s="148"/>
      <c r="O70" s="148"/>
      <c r="P70" s="148"/>
      <c r="Q70" s="148"/>
    </row>
    <row r="71" spans="1:17" ht="11.25" hidden="1">
      <c r="A71" s="70" t="s">
        <v>26</v>
      </c>
      <c r="B71" s="70"/>
      <c r="C71" s="70"/>
      <c r="D71" s="70"/>
      <c r="E71" s="70"/>
      <c r="F71" s="70"/>
      <c r="G71" s="70"/>
      <c r="H71" s="70"/>
      <c r="I71" s="70"/>
      <c r="J71" s="70"/>
      <c r="K71" s="70"/>
      <c r="L71" s="70"/>
      <c r="M71" s="70"/>
      <c r="N71" s="70"/>
      <c r="O71" s="70"/>
      <c r="P71" s="70"/>
      <c r="Q71" s="70"/>
    </row>
    <row r="72" spans="1:17" ht="11.25" hidden="1">
      <c r="A72" s="75">
        <v>1</v>
      </c>
      <c r="B72" s="76"/>
      <c r="C72" s="11">
        <v>1513104</v>
      </c>
      <c r="D72" s="78" t="s">
        <v>35</v>
      </c>
      <c r="E72" s="78"/>
      <c r="F72" s="78"/>
      <c r="G72" s="78"/>
      <c r="H72" s="78"/>
      <c r="I72" s="78"/>
      <c r="J72" s="78"/>
      <c r="K72" s="78"/>
      <c r="L72" s="23" t="s">
        <v>80</v>
      </c>
      <c r="M72" s="64" t="s">
        <v>33</v>
      </c>
      <c r="N72" s="64"/>
      <c r="O72" s="64"/>
      <c r="P72" s="74">
        <f>276+24.6</f>
        <v>300.6</v>
      </c>
      <c r="Q72" s="74"/>
    </row>
    <row r="73" spans="1:17" ht="11.25" hidden="1">
      <c r="A73" s="70" t="s">
        <v>27</v>
      </c>
      <c r="B73" s="70"/>
      <c r="C73" s="70"/>
      <c r="D73" s="70"/>
      <c r="E73" s="70"/>
      <c r="F73" s="70"/>
      <c r="G73" s="70"/>
      <c r="H73" s="70"/>
      <c r="I73" s="70"/>
      <c r="J73" s="70"/>
      <c r="K73" s="70"/>
      <c r="L73" s="70"/>
      <c r="M73" s="70"/>
      <c r="N73" s="70"/>
      <c r="O73" s="70"/>
      <c r="P73" s="70"/>
      <c r="Q73" s="70"/>
    </row>
    <row r="74" spans="1:17" ht="11.25" hidden="1">
      <c r="A74" s="75">
        <v>1</v>
      </c>
      <c r="B74" s="76"/>
      <c r="C74" s="11">
        <v>1513104</v>
      </c>
      <c r="D74" s="78" t="s">
        <v>36</v>
      </c>
      <c r="E74" s="78"/>
      <c r="F74" s="78"/>
      <c r="G74" s="78"/>
      <c r="H74" s="78"/>
      <c r="I74" s="78"/>
      <c r="J74" s="78"/>
      <c r="K74" s="78"/>
      <c r="L74" s="16" t="s">
        <v>29</v>
      </c>
      <c r="M74" s="64" t="s">
        <v>28</v>
      </c>
      <c r="N74" s="64"/>
      <c r="O74" s="64"/>
      <c r="P74" s="128" t="e">
        <f>#REF!/P72*1000</f>
        <v>#REF!</v>
      </c>
      <c r="Q74" s="128"/>
    </row>
    <row r="75" spans="1:17" ht="11.25" hidden="1">
      <c r="A75" s="70" t="s">
        <v>30</v>
      </c>
      <c r="B75" s="70"/>
      <c r="C75" s="70"/>
      <c r="D75" s="70"/>
      <c r="E75" s="70"/>
      <c r="F75" s="70"/>
      <c r="G75" s="70"/>
      <c r="H75" s="70"/>
      <c r="I75" s="70"/>
      <c r="J75" s="70"/>
      <c r="K75" s="70"/>
      <c r="L75" s="70"/>
      <c r="M75" s="70"/>
      <c r="N75" s="70"/>
      <c r="O75" s="70"/>
      <c r="P75" s="70"/>
      <c r="Q75" s="70"/>
    </row>
    <row r="76" spans="1:17" ht="11.25" hidden="1">
      <c r="A76" s="75">
        <v>1</v>
      </c>
      <c r="B76" s="76"/>
      <c r="C76" s="11">
        <v>1513104</v>
      </c>
      <c r="D76" s="77" t="s">
        <v>37</v>
      </c>
      <c r="E76" s="78"/>
      <c r="F76" s="78"/>
      <c r="G76" s="78"/>
      <c r="H76" s="78"/>
      <c r="I76" s="78"/>
      <c r="J76" s="78"/>
      <c r="K76" s="78"/>
      <c r="L76" s="16" t="s">
        <v>31</v>
      </c>
      <c r="M76" s="64" t="s">
        <v>28</v>
      </c>
      <c r="N76" s="64"/>
      <c r="O76" s="64"/>
      <c r="P76" s="74">
        <v>100</v>
      </c>
      <c r="Q76" s="74"/>
    </row>
    <row r="77" spans="1:17" ht="11.25" hidden="1">
      <c r="A77" s="75">
        <v>2</v>
      </c>
      <c r="B77" s="76"/>
      <c r="C77" s="11">
        <v>1513104</v>
      </c>
      <c r="D77" s="77" t="s">
        <v>75</v>
      </c>
      <c r="E77" s="78"/>
      <c r="F77" s="78"/>
      <c r="G77" s="78"/>
      <c r="H77" s="78"/>
      <c r="I77" s="78"/>
      <c r="J77" s="78"/>
      <c r="K77" s="78"/>
      <c r="L77" s="16" t="s">
        <v>34</v>
      </c>
      <c r="M77" s="64" t="s">
        <v>28</v>
      </c>
      <c r="N77" s="64"/>
      <c r="O77" s="64"/>
      <c r="P77" s="74">
        <v>0</v>
      </c>
      <c r="Q77" s="74"/>
    </row>
    <row r="78" spans="1:17" ht="15" customHeight="1">
      <c r="A78" s="31"/>
      <c r="B78" s="32"/>
      <c r="C78" s="33"/>
      <c r="D78" s="34"/>
      <c r="E78" s="34"/>
      <c r="F78" s="34"/>
      <c r="G78" s="34"/>
      <c r="H78" s="34"/>
      <c r="I78" s="34"/>
      <c r="J78" s="34"/>
      <c r="K78" s="34"/>
      <c r="L78" s="35"/>
      <c r="M78" s="36"/>
      <c r="N78" s="36"/>
      <c r="O78" s="36"/>
      <c r="P78" s="37"/>
      <c r="Q78" s="37"/>
    </row>
    <row r="79" spans="1:17" ht="16.5" customHeight="1">
      <c r="A79" s="31"/>
      <c r="B79" s="32"/>
      <c r="C79" s="33"/>
      <c r="D79" s="34"/>
      <c r="E79" s="34"/>
      <c r="F79" s="34"/>
      <c r="G79" s="34"/>
      <c r="H79" s="34"/>
      <c r="I79" s="34"/>
      <c r="J79" s="34"/>
      <c r="K79" s="34"/>
      <c r="L79" s="35"/>
      <c r="M79" s="36"/>
      <c r="N79" s="36"/>
      <c r="O79" s="36"/>
      <c r="P79" s="37"/>
      <c r="Q79" s="37"/>
    </row>
    <row r="81" spans="1:17" ht="22.5" customHeight="1">
      <c r="A81" s="3" t="s">
        <v>38</v>
      </c>
      <c r="B81"/>
      <c r="C81"/>
      <c r="D81"/>
      <c r="E81"/>
      <c r="F81"/>
      <c r="G81"/>
      <c r="H81"/>
      <c r="I81"/>
      <c r="J81"/>
      <c r="K81"/>
      <c r="L81"/>
      <c r="M81"/>
      <c r="N81"/>
      <c r="O81"/>
      <c r="P81"/>
      <c r="Q81" s="3" t="s">
        <v>11</v>
      </c>
    </row>
    <row r="82" ht="17.25" customHeight="1"/>
    <row r="83" spans="1:17" ht="31.5" customHeight="1">
      <c r="A83" s="137" t="s">
        <v>39</v>
      </c>
      <c r="B83" s="137"/>
      <c r="C83" s="87" t="s">
        <v>40</v>
      </c>
      <c r="D83" s="87"/>
      <c r="E83" s="87"/>
      <c r="F83" s="123" t="s">
        <v>7</v>
      </c>
      <c r="G83" s="112" t="s">
        <v>41</v>
      </c>
      <c r="H83" s="112"/>
      <c r="I83" s="112"/>
      <c r="J83" s="121" t="s">
        <v>42</v>
      </c>
      <c r="K83" s="121"/>
      <c r="L83" s="121"/>
      <c r="M83" s="87" t="s">
        <v>43</v>
      </c>
      <c r="N83" s="87"/>
      <c r="O83" s="87"/>
      <c r="P83" s="134" t="s">
        <v>44</v>
      </c>
      <c r="Q83" s="134"/>
    </row>
    <row r="84" spans="1:17" ht="27" customHeight="1" thickBot="1">
      <c r="A84" s="99"/>
      <c r="B84" s="89"/>
      <c r="C84" s="88"/>
      <c r="D84" s="89"/>
      <c r="E84" s="89"/>
      <c r="F84" s="124"/>
      <c r="G84" s="17" t="s">
        <v>13</v>
      </c>
      <c r="H84" s="17" t="s">
        <v>14</v>
      </c>
      <c r="I84" s="18" t="s">
        <v>15</v>
      </c>
      <c r="J84" s="17" t="s">
        <v>13</v>
      </c>
      <c r="K84" s="17" t="s">
        <v>14</v>
      </c>
      <c r="L84" s="18" t="s">
        <v>15</v>
      </c>
      <c r="M84" s="17" t="s">
        <v>13</v>
      </c>
      <c r="N84" s="17" t="s">
        <v>14</v>
      </c>
      <c r="O84" s="18" t="s">
        <v>15</v>
      </c>
      <c r="P84" s="88"/>
      <c r="Q84" s="135"/>
    </row>
    <row r="85" spans="1:17" ht="11.25" customHeight="1" thickBot="1">
      <c r="A85" s="60">
        <v>1</v>
      </c>
      <c r="B85" s="60"/>
      <c r="C85" s="117">
        <v>2</v>
      </c>
      <c r="D85" s="117"/>
      <c r="E85" s="117"/>
      <c r="F85" s="10">
        <v>3</v>
      </c>
      <c r="G85" s="10">
        <v>4</v>
      </c>
      <c r="H85" s="10">
        <v>5</v>
      </c>
      <c r="I85" s="10">
        <v>6</v>
      </c>
      <c r="J85" s="10">
        <v>7</v>
      </c>
      <c r="K85" s="10">
        <v>8</v>
      </c>
      <c r="L85" s="10">
        <v>9</v>
      </c>
      <c r="M85" s="10">
        <v>10</v>
      </c>
      <c r="N85" s="10">
        <v>11</v>
      </c>
      <c r="O85" s="14">
        <v>12</v>
      </c>
      <c r="P85" s="119">
        <v>13</v>
      </c>
      <c r="Q85" s="119"/>
    </row>
    <row r="86" spans="1:17" ht="63.75" customHeight="1">
      <c r="A86" s="141">
        <v>1</v>
      </c>
      <c r="B86" s="142"/>
      <c r="C86" s="175" t="s">
        <v>98</v>
      </c>
      <c r="D86" s="176"/>
      <c r="E86" s="177"/>
      <c r="F86" s="48" t="s">
        <v>87</v>
      </c>
      <c r="G86" s="49">
        <v>0</v>
      </c>
      <c r="H86" s="49">
        <v>0</v>
      </c>
      <c r="I86" s="49">
        <v>0</v>
      </c>
      <c r="J86" s="49">
        <v>0</v>
      </c>
      <c r="K86" s="50">
        <f>120+250</f>
        <v>370</v>
      </c>
      <c r="L86" s="50">
        <f>K86</f>
        <v>370</v>
      </c>
      <c r="M86" s="49">
        <v>0</v>
      </c>
      <c r="N86" s="50">
        <f>K86</f>
        <v>370</v>
      </c>
      <c r="O86" s="50">
        <f>N86</f>
        <v>370</v>
      </c>
      <c r="P86" s="178" t="s">
        <v>91</v>
      </c>
      <c r="Q86" s="179"/>
    </row>
    <row r="87" spans="1:17" ht="63.75" customHeight="1">
      <c r="A87" s="141">
        <v>2</v>
      </c>
      <c r="B87" s="142"/>
      <c r="C87" s="138" t="s">
        <v>98</v>
      </c>
      <c r="D87" s="139"/>
      <c r="E87" s="140"/>
      <c r="F87" s="43" t="s">
        <v>87</v>
      </c>
      <c r="G87" s="44">
        <v>0</v>
      </c>
      <c r="H87" s="44">
        <v>0</v>
      </c>
      <c r="I87" s="44">
        <v>0</v>
      </c>
      <c r="J87" s="44">
        <v>0</v>
      </c>
      <c r="K87" s="45">
        <v>3.6</v>
      </c>
      <c r="L87" s="45">
        <f>K87</f>
        <v>3.6</v>
      </c>
      <c r="M87" s="44">
        <v>0</v>
      </c>
      <c r="N87" s="45">
        <v>3.6</v>
      </c>
      <c r="O87" s="46">
        <f>N87</f>
        <v>3.6</v>
      </c>
      <c r="P87" s="143" t="s">
        <v>101</v>
      </c>
      <c r="Q87" s="144"/>
    </row>
    <row r="88" spans="1:17" ht="11.25" customHeight="1">
      <c r="A88" s="133" t="s">
        <v>45</v>
      </c>
      <c r="B88" s="133"/>
      <c r="C88" s="133"/>
      <c r="D88" s="133"/>
      <c r="E88" s="133"/>
      <c r="F88" s="12"/>
      <c r="G88" s="55">
        <f>G87</f>
        <v>0</v>
      </c>
      <c r="H88" s="55">
        <f>H87</f>
        <v>0</v>
      </c>
      <c r="I88" s="55">
        <f>I87</f>
        <v>0</v>
      </c>
      <c r="J88" s="55">
        <f>J87</f>
        <v>0</v>
      </c>
      <c r="K88" s="47">
        <f>K86+K87</f>
        <v>373.6</v>
      </c>
      <c r="L88" s="47">
        <f>K88</f>
        <v>373.6</v>
      </c>
      <c r="M88" s="55">
        <f>M87</f>
        <v>0</v>
      </c>
      <c r="N88" s="47">
        <f>N86+N87</f>
        <v>373.6</v>
      </c>
      <c r="O88" s="47">
        <f>N88</f>
        <v>373.6</v>
      </c>
      <c r="P88" s="136"/>
      <c r="Q88" s="136"/>
    </row>
    <row r="90" spans="1:17" ht="11.25" customHeight="1">
      <c r="A90" s="1" t="s">
        <v>46</v>
      </c>
      <c r="B90"/>
      <c r="C90"/>
      <c r="D90"/>
      <c r="E90"/>
      <c r="F90"/>
      <c r="G90"/>
      <c r="H90"/>
      <c r="I90"/>
      <c r="J90"/>
      <c r="K90"/>
      <c r="L90"/>
      <c r="M90"/>
      <c r="N90"/>
      <c r="O90"/>
      <c r="P90"/>
      <c r="Q90"/>
    </row>
    <row r="91" spans="1:17" ht="11.25" customHeight="1">
      <c r="A91" s="1" t="s">
        <v>47</v>
      </c>
      <c r="B91"/>
      <c r="C91"/>
      <c r="D91"/>
      <c r="E91"/>
      <c r="F91"/>
      <c r="G91"/>
      <c r="H91"/>
      <c r="I91"/>
      <c r="J91"/>
      <c r="K91"/>
      <c r="L91"/>
      <c r="M91"/>
      <c r="N91"/>
      <c r="O91"/>
      <c r="P91"/>
      <c r="Q91"/>
    </row>
    <row r="92" spans="1:17" ht="11.25" customHeight="1">
      <c r="A92" s="1" t="s">
        <v>48</v>
      </c>
      <c r="B92"/>
      <c r="C92"/>
      <c r="D92"/>
      <c r="E92"/>
      <c r="F92"/>
      <c r="G92"/>
      <c r="H92"/>
      <c r="I92"/>
      <c r="J92"/>
      <c r="K92"/>
      <c r="L92"/>
      <c r="M92"/>
      <c r="N92"/>
      <c r="O92"/>
      <c r="P92"/>
      <c r="Q92"/>
    </row>
    <row r="94" spans="1:17" ht="12.75" customHeight="1">
      <c r="A94"/>
      <c r="B94" s="125" t="s">
        <v>100</v>
      </c>
      <c r="C94" s="125"/>
      <c r="D94" s="125"/>
      <c r="E94" s="125"/>
      <c r="F94" s="125"/>
      <c r="G94" s="7"/>
      <c r="H94"/>
      <c r="I94"/>
      <c r="J94"/>
      <c r="K94"/>
      <c r="L94"/>
      <c r="M94"/>
      <c r="N94" s="127"/>
      <c r="O94" s="127"/>
      <c r="P94"/>
      <c r="Q94"/>
    </row>
    <row r="95" spans="1:17" ht="12.75" customHeight="1">
      <c r="A95"/>
      <c r="B95" s="125"/>
      <c r="C95" s="125"/>
      <c r="D95" s="125"/>
      <c r="E95" s="125"/>
      <c r="F95" s="125"/>
      <c r="G95" s="7"/>
      <c r="H95"/>
      <c r="I95"/>
      <c r="J95"/>
      <c r="K95"/>
      <c r="L95"/>
      <c r="M95" s="126" t="s">
        <v>93</v>
      </c>
      <c r="N95" s="126"/>
      <c r="O95" s="126"/>
      <c r="P95"/>
      <c r="Q95"/>
    </row>
    <row r="96" spans="1:17" ht="11.25" customHeight="1">
      <c r="A96"/>
      <c r="B96"/>
      <c r="C96"/>
      <c r="D96"/>
      <c r="E96"/>
      <c r="F96"/>
      <c r="G96" s="62" t="s">
        <v>49</v>
      </c>
      <c r="H96" s="62"/>
      <c r="I96" s="62"/>
      <c r="J96"/>
      <c r="K96"/>
      <c r="L96"/>
      <c r="M96" s="4"/>
      <c r="N96" s="4" t="s">
        <v>50</v>
      </c>
      <c r="O96" s="4"/>
      <c r="P96"/>
      <c r="Q96"/>
    </row>
    <row r="97" spans="1:17" ht="12.75" customHeight="1">
      <c r="A97"/>
      <c r="B97" s="19" t="s">
        <v>51</v>
      </c>
      <c r="C97"/>
      <c r="D97"/>
      <c r="E97"/>
      <c r="F97"/>
      <c r="G97"/>
      <c r="H97"/>
      <c r="I97"/>
      <c r="J97"/>
      <c r="K97"/>
      <c r="L97"/>
      <c r="M97"/>
      <c r="N97"/>
      <c r="O97"/>
      <c r="P97"/>
      <c r="Q97"/>
    </row>
    <row r="99" spans="1:17" ht="36.75" customHeight="1">
      <c r="A99"/>
      <c r="B99" s="125" t="s">
        <v>94</v>
      </c>
      <c r="C99" s="125"/>
      <c r="D99" s="125"/>
      <c r="E99" s="125"/>
      <c r="F99"/>
      <c r="G99" s="7"/>
      <c r="H99"/>
      <c r="I99"/>
      <c r="J99"/>
      <c r="K99"/>
      <c r="L99"/>
      <c r="M99" s="126" t="s">
        <v>95</v>
      </c>
      <c r="N99" s="126"/>
      <c r="O99" s="126"/>
      <c r="P99"/>
      <c r="Q99"/>
    </row>
    <row r="100" spans="1:17" ht="11.25" customHeight="1">
      <c r="A100"/>
      <c r="B100"/>
      <c r="C100"/>
      <c r="D100"/>
      <c r="E100"/>
      <c r="F100"/>
      <c r="G100" s="62" t="s">
        <v>49</v>
      </c>
      <c r="H100" s="62"/>
      <c r="I100" s="62"/>
      <c r="J100"/>
      <c r="K100"/>
      <c r="L100"/>
      <c r="M100" s="4"/>
      <c r="N100" s="4" t="s">
        <v>50</v>
      </c>
      <c r="O100" s="4"/>
      <c r="P100"/>
      <c r="Q100"/>
    </row>
    <row r="103" spans="2:7" s="20" customFormat="1" ht="8.25" customHeight="1">
      <c r="B103" s="122"/>
      <c r="C103" s="122"/>
      <c r="D103" s="122"/>
      <c r="F103" s="122"/>
      <c r="G103" s="122"/>
    </row>
    <row r="104" spans="1:17" ht="11.25" customHeight="1">
      <c r="A104"/>
      <c r="B104" s="21"/>
      <c r="C104" s="120"/>
      <c r="D104" s="120"/>
      <c r="E104" s="120"/>
      <c r="F104" s="120"/>
      <c r="G104" s="120"/>
      <c r="H104" s="120"/>
      <c r="I104" s="120"/>
      <c r="J104" s="120"/>
      <c r="K104" s="120"/>
      <c r="L104" s="120"/>
      <c r="M104"/>
      <c r="N104"/>
      <c r="O104"/>
      <c r="P104"/>
      <c r="Q104"/>
    </row>
    <row r="105" spans="1:17" ht="11.25" customHeight="1">
      <c r="A105"/>
      <c r="B105" s="21"/>
      <c r="C105" s="120"/>
      <c r="D105" s="120"/>
      <c r="E105" s="120"/>
      <c r="F105" s="120"/>
      <c r="G105" s="120"/>
      <c r="H105" s="120"/>
      <c r="I105" s="120"/>
      <c r="J105" s="120"/>
      <c r="K105" s="120"/>
      <c r="L105" s="120"/>
      <c r="M105"/>
      <c r="N105"/>
      <c r="O105"/>
      <c r="P105"/>
      <c r="Q105"/>
    </row>
  </sheetData>
  <sheetProtection/>
  <mergeCells count="159">
    <mergeCell ref="B35:Q35"/>
    <mergeCell ref="P69:Q69"/>
    <mergeCell ref="A68:Q68"/>
    <mergeCell ref="A86:B86"/>
    <mergeCell ref="C86:E86"/>
    <mergeCell ref="P86:Q86"/>
    <mergeCell ref="P76:Q76"/>
    <mergeCell ref="D70:Q70"/>
    <mergeCell ref="D69:K69"/>
    <mergeCell ref="A69:B69"/>
    <mergeCell ref="B34:Q34"/>
    <mergeCell ref="P48:Q48"/>
    <mergeCell ref="A66:Q66"/>
    <mergeCell ref="D59:K60"/>
    <mergeCell ref="L59:L60"/>
    <mergeCell ref="A56:K56"/>
    <mergeCell ref="L56:M56"/>
    <mergeCell ref="P54:Q54"/>
    <mergeCell ref="M59:O60"/>
    <mergeCell ref="P59:Q60"/>
    <mergeCell ref="M69:O69"/>
    <mergeCell ref="A48:B48"/>
    <mergeCell ref="E48:K48"/>
    <mergeCell ref="L48:M48"/>
    <mergeCell ref="N48:O48"/>
    <mergeCell ref="D65:K65"/>
    <mergeCell ref="M67:O67"/>
    <mergeCell ref="M65:O65"/>
    <mergeCell ref="B31:Q31"/>
    <mergeCell ref="B33:Q33"/>
    <mergeCell ref="A65:B65"/>
    <mergeCell ref="D62:Q62"/>
    <mergeCell ref="A63:B63"/>
    <mergeCell ref="D63:Q63"/>
    <mergeCell ref="A62:B62"/>
    <mergeCell ref="P65:Q65"/>
    <mergeCell ref="A59:B60"/>
    <mergeCell ref="C59:C60"/>
    <mergeCell ref="C104:L104"/>
    <mergeCell ref="A88:E88"/>
    <mergeCell ref="A85:B85"/>
    <mergeCell ref="P83:Q84"/>
    <mergeCell ref="P88:Q88"/>
    <mergeCell ref="P85:Q85"/>
    <mergeCell ref="A83:B84"/>
    <mergeCell ref="C87:E87"/>
    <mergeCell ref="A87:B87"/>
    <mergeCell ref="P87:Q87"/>
    <mergeCell ref="P74:Q74"/>
    <mergeCell ref="P72:Q72"/>
    <mergeCell ref="N4:Q4"/>
    <mergeCell ref="N10:Q10"/>
    <mergeCell ref="N5:R5"/>
    <mergeCell ref="N7:R7"/>
    <mergeCell ref="N6:Q6"/>
    <mergeCell ref="N9:Q9"/>
    <mergeCell ref="N56:O56"/>
    <mergeCell ref="P56:Q56"/>
    <mergeCell ref="F83:F84"/>
    <mergeCell ref="B29:K29"/>
    <mergeCell ref="B99:E99"/>
    <mergeCell ref="M95:O95"/>
    <mergeCell ref="M99:O99"/>
    <mergeCell ref="B94:F95"/>
    <mergeCell ref="N94:O94"/>
    <mergeCell ref="M83:O83"/>
    <mergeCell ref="A74:B74"/>
    <mergeCell ref="D72:K72"/>
    <mergeCell ref="P61:Q61"/>
    <mergeCell ref="C105:L105"/>
    <mergeCell ref="G83:I83"/>
    <mergeCell ref="J83:L83"/>
    <mergeCell ref="G100:I100"/>
    <mergeCell ref="B103:D103"/>
    <mergeCell ref="F103:G103"/>
    <mergeCell ref="C85:E85"/>
    <mergeCell ref="G96:I96"/>
    <mergeCell ref="C83:E84"/>
    <mergeCell ref="P55:Q55"/>
    <mergeCell ref="A72:B72"/>
    <mergeCell ref="D74:K74"/>
    <mergeCell ref="A61:B61"/>
    <mergeCell ref="D61:K61"/>
    <mergeCell ref="A67:B67"/>
    <mergeCell ref="D67:K67"/>
    <mergeCell ref="A64:Q64"/>
    <mergeCell ref="P67:Q67"/>
    <mergeCell ref="M61:O61"/>
    <mergeCell ref="P49:Q49"/>
    <mergeCell ref="A53:J53"/>
    <mergeCell ref="L53:M53"/>
    <mergeCell ref="N53:O53"/>
    <mergeCell ref="P53:Q53"/>
    <mergeCell ref="A49:K49"/>
    <mergeCell ref="L49:M49"/>
    <mergeCell ref="N49:O49"/>
    <mergeCell ref="B37:Q37"/>
    <mergeCell ref="B28:I28"/>
    <mergeCell ref="A44:B45"/>
    <mergeCell ref="C44:C45"/>
    <mergeCell ref="D44:D45"/>
    <mergeCell ref="A40:B40"/>
    <mergeCell ref="L44:M45"/>
    <mergeCell ref="N44:O45"/>
    <mergeCell ref="A41:B41"/>
    <mergeCell ref="E41:Q41"/>
    <mergeCell ref="P46:Q46"/>
    <mergeCell ref="A11:Q11"/>
    <mergeCell ref="A12:Q12"/>
    <mergeCell ref="B14:C14"/>
    <mergeCell ref="E14:Q14"/>
    <mergeCell ref="E17:Q17"/>
    <mergeCell ref="B15:C15"/>
    <mergeCell ref="E15:Q15"/>
    <mergeCell ref="B17:C17"/>
    <mergeCell ref="B27:Q27"/>
    <mergeCell ref="A46:B46"/>
    <mergeCell ref="B30:Q30"/>
    <mergeCell ref="P44:Q45"/>
    <mergeCell ref="B36:Q36"/>
    <mergeCell ref="B32:Q32"/>
    <mergeCell ref="E40:Q40"/>
    <mergeCell ref="E44:K45"/>
    <mergeCell ref="E46:K46"/>
    <mergeCell ref="L46:M46"/>
    <mergeCell ref="N46:O46"/>
    <mergeCell ref="B23:Q23"/>
    <mergeCell ref="B21:C21"/>
    <mergeCell ref="H21:Q21"/>
    <mergeCell ref="B26:Q26"/>
    <mergeCell ref="B25:Q25"/>
    <mergeCell ref="E18:Q18"/>
    <mergeCell ref="B20:C20"/>
    <mergeCell ref="B18:C18"/>
    <mergeCell ref="G20:Q20"/>
    <mergeCell ref="L47:M47"/>
    <mergeCell ref="N47:O47"/>
    <mergeCell ref="A47:B47"/>
    <mergeCell ref="E47:K47"/>
    <mergeCell ref="P47:Q47"/>
    <mergeCell ref="P77:Q77"/>
    <mergeCell ref="A77:B77"/>
    <mergeCell ref="A75:Q75"/>
    <mergeCell ref="A73:Q73"/>
    <mergeCell ref="D76:K76"/>
    <mergeCell ref="M76:O76"/>
    <mergeCell ref="A76:B76"/>
    <mergeCell ref="M77:O77"/>
    <mergeCell ref="D77:K77"/>
    <mergeCell ref="M74:O74"/>
    <mergeCell ref="A54:J54"/>
    <mergeCell ref="L54:M54"/>
    <mergeCell ref="N54:O54"/>
    <mergeCell ref="A55:K55"/>
    <mergeCell ref="L55:M55"/>
    <mergeCell ref="N55:O55"/>
    <mergeCell ref="M72:O72"/>
    <mergeCell ref="A71:Q71"/>
    <mergeCell ref="A70:B70"/>
  </mergeCells>
  <printOptions horizontalCentered="1"/>
  <pageMargins left="0.4330708661417323" right="0.2" top="0.32" bottom="0.2362204724409449" header="0.31496062992125984" footer="0.2362204724409449"/>
  <pageSetup horizontalDpi="600" verticalDpi="600" orientation="landscape" paperSize="9" scale="72" r:id="rId1"/>
  <rowBreaks count="1" manualBreakCount="1">
    <brk id="48"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Hoz-2</dc:creator>
  <cp:keywords/>
  <dc:description/>
  <cp:lastModifiedBy>temp</cp:lastModifiedBy>
  <cp:lastPrinted>2018-11-15T13:32:05Z</cp:lastPrinted>
  <dcterms:created xsi:type="dcterms:W3CDTF">2017-02-01T14:22:11Z</dcterms:created>
  <dcterms:modified xsi:type="dcterms:W3CDTF">2019-01-17T13:06:38Z</dcterms:modified>
  <cp:category/>
  <cp:version/>
  <cp:contentType/>
  <cp:contentStatus/>
  <cp:revision>1</cp:revision>
</cp:coreProperties>
</file>